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 2025\"/>
    </mc:Choice>
  </mc:AlternateContent>
  <xr:revisionPtr revIDLastSave="0" documentId="13_ncr:1_{6B0446A8-4BD7-4092-9DBE-F32DCC2FE4E4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1_2025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2" i="1" l="1"/>
  <c r="H92" i="1"/>
  <c r="G92" i="1"/>
  <c r="F92" i="1"/>
  <c r="D92" i="1"/>
  <c r="B92" i="1"/>
  <c r="K89" i="1"/>
  <c r="I89" i="1"/>
  <c r="H89" i="1"/>
  <c r="F89" i="1"/>
  <c r="D89" i="1"/>
  <c r="B89" i="1"/>
  <c r="K81" i="1"/>
  <c r="I81" i="1"/>
  <c r="H81" i="1"/>
  <c r="G81" i="1"/>
  <c r="F81" i="1"/>
  <c r="D81" i="1"/>
  <c r="B81" i="1"/>
  <c r="K45" i="1"/>
  <c r="I45" i="1"/>
  <c r="H45" i="1"/>
  <c r="G45" i="1"/>
  <c r="F45" i="1"/>
  <c r="D45" i="1"/>
  <c r="B45" i="1"/>
</calcChain>
</file>

<file path=xl/sharedStrings.xml><?xml version="1.0" encoding="utf-8"?>
<sst xmlns="http://schemas.openxmlformats.org/spreadsheetml/2006/main" count="108" uniqueCount="108">
  <si>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</si>
  <si>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</si>
  <si>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</si>
  <si>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</si>
  <si>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</si>
  <si>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</si>
  <si>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</si>
  <si>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</si>
  <si>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</si>
  <si>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</si>
  <si>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</si>
  <si>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12101  Complementos al puesto de trabajo</t>
  </si>
  <si>
    <t>12102  Indemnizaciones por residencia</t>
  </si>
  <si>
    <t>12109  Otros complementos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</si>
  <si>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</si>
  <si>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</si>
  <si>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</si>
  <si>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</si>
  <si>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</si>
  <si>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</si>
  <si>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</si>
  <si>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</si>
  <si>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</si>
  <si>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</si>
  <si>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</si>
  <si>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</si>
  <si>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</si>
  <si>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</si>
  <si>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</si>
  <si>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</si>
  <si>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</si>
  <si>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</si>
  <si>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</si>
  <si>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</si>
  <si>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</si>
  <si>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</si>
  <si>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</si>
  <si>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</si>
  <si>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</si>
  <si>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</si>
  <si>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</si>
  <si>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</si>
  <si>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</si>
  <si>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</si>
  <si>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</si>
  <si>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</si>
  <si>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</si>
  <si>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</si>
  <si>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</si>
  <si>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</si>
  <si>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</si>
  <si>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</si>
  <si>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</si>
  <si>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</si>
  <si>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</si>
  <si>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</si>
  <si>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</si>
  <si>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</si>
  <si>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</si>
  <si>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</si>
  <si>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</si>
  <si>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</si>
  <si>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</si>
  <si>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</si>
  <si>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</si>
  <si>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</si>
  <si>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</si>
  <si>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</si>
  <si>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</si>
  <si>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</si>
  <si>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</si>
  <si>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</si>
  <si>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</si>
  <si>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</si>
  <si>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</si>
  <si>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</si>
  <si>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</si>
  <si>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</si>
  <si>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</si>
  <si>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</si>
  <si>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TOTAL CAPÍTULO VIII " ANTICIPOS REINTEGRABLES"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</si>
  <si>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</si>
  <si>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</si>
  <si>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</si>
  <si>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</si>
  <si>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</si>
  <si>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</si>
  <si>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</si>
  <si>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</si>
  <si>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</si>
  <si>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</si>
  <si>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</si>
  <si>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</si>
  <si>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</si>
  <si>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</si>
  <si>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</si>
  <si>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</si>
  <si>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</si>
  <si>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</si>
  <si>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</si>
  <si>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</si>
  <si>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11800  Contribuciones a planes de pensiones</t>
  </si>
  <si>
    <t>12800  Contribuciones a planes de pensiones</t>
  </si>
  <si>
    <t>13800  Contribuciones a planes de pensiones</t>
  </si>
  <si>
    <t xml:space="preserve"> 62400  Elementos de transporte</t>
  </si>
  <si>
    <t xml:space="preserve"> 83108  Personal anticipos reintegrables</t>
  </si>
  <si>
    <t>CENTRO GESTOR/SUBCONCEPTOS</t>
  </si>
  <si>
    <t>ESTADO DE SITUACIÓN DEL PRESUPUESTO DEL CONSEJO CONSULTIVO DE CANARIAS A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</si>
</sst>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1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103"/>
  <sheetViews>
    <sheetView tabSelected="1" zoomScale="85" zoomScaleNormal="85" workbookViewId="0">
      <selection activeCell="I97" sqref="I97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5" width="24.7109375" customWidth="1"/>
    <col min="6" max="6" width="23.28515625" customWidth="1"/>
    <col min="7" max="7" width="23.5703125" customWidth="1"/>
    <col min="8" max="8" width="20.140625" customWidth="1"/>
    <col min="9" max="9" width="21.5703125" customWidth="1"/>
    <col min="10" max="10" width="22.28515625" customWidth="1"/>
    <col min="11" max="11" width="23.5703125" customWidth="1"/>
  </cols>
  <sheetData>
    <row r="1" spans="1:11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3" spans="1:11" x14ac:dyDescent="0.25">
      <c r="A3" s="19" t="s">
        <v>107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19" t="s">
        <v>83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x14ac:dyDescent="0.25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x14ac:dyDescent="0.25">
      <c r="D6" s="1"/>
      <c r="E6" s="1"/>
    </row>
    <row r="7" spans="1:11" x14ac:dyDescent="0.25">
      <c r="A7" s="13" t="s">
        <v>106</v>
      </c>
      <c r="B7" s="13" t="s">
        <v>0</v>
      </c>
      <c r="C7" s="13" t="s">
        <v>1</v>
      </c>
      <c r="D7" s="13" t="s">
        <v>81</v>
      </c>
      <c r="E7" s="13" t="s">
        <v>93</v>
      </c>
      <c r="F7" s="18" t="s">
        <v>3</v>
      </c>
      <c r="G7" s="13" t="s">
        <v>4</v>
      </c>
      <c r="H7" s="13" t="s">
        <v>5</v>
      </c>
      <c r="I7" s="13" t="s">
        <v>6</v>
      </c>
      <c r="J7" s="13" t="s">
        <v>82</v>
      </c>
      <c r="K7" s="13" t="s">
        <v>2</v>
      </c>
    </row>
    <row r="8" spans="1:11" x14ac:dyDescent="0.25">
      <c r="A8" s="10" t="s">
        <v>7</v>
      </c>
      <c r="B8" s="14">
        <v>130584</v>
      </c>
      <c r="C8" s="14">
        <v>0</v>
      </c>
      <c r="D8" s="14">
        <v>130584</v>
      </c>
      <c r="E8" s="14">
        <v>0</v>
      </c>
      <c r="F8" s="14">
        <v>587787.34</v>
      </c>
      <c r="G8" s="14">
        <v>587787.34</v>
      </c>
      <c r="H8" s="14">
        <v>126991.35</v>
      </c>
      <c r="I8" s="14">
        <v>126991.35</v>
      </c>
      <c r="J8" s="14">
        <v>0</v>
      </c>
      <c r="K8" s="14">
        <v>-457203.34</v>
      </c>
    </row>
    <row r="9" spans="1:11" x14ac:dyDescent="0.25">
      <c r="A9" s="10" t="s">
        <v>8</v>
      </c>
      <c r="B9" s="14">
        <v>462710</v>
      </c>
      <c r="C9" s="14">
        <v>0</v>
      </c>
      <c r="D9" s="14">
        <v>462710</v>
      </c>
      <c r="E9" s="14">
        <v>0</v>
      </c>
      <c r="F9" s="14">
        <v>12443.04</v>
      </c>
      <c r="G9" s="14">
        <v>12443.04</v>
      </c>
      <c r="H9" s="14">
        <v>2073.84</v>
      </c>
      <c r="I9" s="14">
        <v>2073.84</v>
      </c>
      <c r="J9" s="14">
        <v>0</v>
      </c>
      <c r="K9" s="14">
        <v>450266.96</v>
      </c>
    </row>
    <row r="10" spans="1:11" x14ac:dyDescent="0.25">
      <c r="A10" s="10" t="s">
        <v>9</v>
      </c>
      <c r="B10" s="14">
        <v>50525</v>
      </c>
      <c r="C10" s="14">
        <v>0</v>
      </c>
      <c r="D10" s="14">
        <v>50525</v>
      </c>
      <c r="E10" s="14">
        <v>0</v>
      </c>
      <c r="F10" s="14">
        <v>53123</v>
      </c>
      <c r="G10" s="14">
        <v>53123</v>
      </c>
      <c r="H10" s="14">
        <v>11497.98</v>
      </c>
      <c r="I10" s="14">
        <v>11497.98</v>
      </c>
      <c r="J10" s="14">
        <v>0</v>
      </c>
      <c r="K10" s="14">
        <v>-2598</v>
      </c>
    </row>
    <row r="11" spans="1:11" x14ac:dyDescent="0.25">
      <c r="A11" s="10" t="s">
        <v>10</v>
      </c>
      <c r="B11" s="14">
        <v>38140</v>
      </c>
      <c r="C11" s="14">
        <v>0</v>
      </c>
      <c r="D11" s="14">
        <v>38140</v>
      </c>
      <c r="E11" s="14">
        <v>0</v>
      </c>
      <c r="F11" s="14">
        <v>37988.239999999998</v>
      </c>
      <c r="G11" s="14">
        <v>37988.239999999998</v>
      </c>
      <c r="H11" s="14">
        <v>10096.86</v>
      </c>
      <c r="I11" s="14">
        <v>10096.86</v>
      </c>
      <c r="J11" s="14">
        <v>0</v>
      </c>
      <c r="K11" s="14">
        <v>151.76</v>
      </c>
    </row>
    <row r="12" spans="1:11" x14ac:dyDescent="0.25">
      <c r="A12" s="10" t="s">
        <v>101</v>
      </c>
      <c r="B12" s="14">
        <v>300</v>
      </c>
      <c r="C12" s="14">
        <v>0</v>
      </c>
      <c r="D12" s="14">
        <v>300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300</v>
      </c>
    </row>
    <row r="13" spans="1:11" x14ac:dyDescent="0.25">
      <c r="A13" s="10" t="s">
        <v>95</v>
      </c>
      <c r="B13" s="14">
        <v>337112</v>
      </c>
      <c r="C13" s="14">
        <v>0</v>
      </c>
      <c r="D13" s="14">
        <v>337112</v>
      </c>
      <c r="E13" s="14">
        <v>0</v>
      </c>
      <c r="F13" s="14">
        <v>255906.77</v>
      </c>
      <c r="G13" s="14">
        <v>255906.77</v>
      </c>
      <c r="H13" s="14">
        <v>43572.56</v>
      </c>
      <c r="I13" s="14">
        <v>43572.56</v>
      </c>
      <c r="J13" s="14">
        <v>0</v>
      </c>
      <c r="K13" s="14">
        <v>81205.23</v>
      </c>
    </row>
    <row r="14" spans="1:11" x14ac:dyDescent="0.25">
      <c r="A14" s="10" t="s">
        <v>96</v>
      </c>
      <c r="B14" s="14">
        <v>66852</v>
      </c>
      <c r="C14" s="14">
        <v>0</v>
      </c>
      <c r="D14" s="14">
        <v>66852</v>
      </c>
      <c r="E14" s="14">
        <v>0</v>
      </c>
      <c r="F14" s="14">
        <v>48422.35</v>
      </c>
      <c r="G14" s="14">
        <v>48422.35</v>
      </c>
      <c r="H14" s="14">
        <v>12992.84</v>
      </c>
      <c r="I14" s="14">
        <v>12992.84</v>
      </c>
      <c r="J14" s="14">
        <v>0</v>
      </c>
      <c r="K14" s="14">
        <v>18429.650000000001</v>
      </c>
    </row>
    <row r="15" spans="1:11" x14ac:dyDescent="0.25">
      <c r="A15" s="10" t="s">
        <v>11</v>
      </c>
      <c r="B15" s="14">
        <v>665071</v>
      </c>
      <c r="C15" s="14">
        <v>0</v>
      </c>
      <c r="D15" s="14">
        <v>665071</v>
      </c>
      <c r="E15" s="14">
        <v>0</v>
      </c>
      <c r="F15" s="14">
        <v>498111.2</v>
      </c>
      <c r="G15" s="14">
        <v>498111.2</v>
      </c>
      <c r="H15" s="14">
        <v>162794.41</v>
      </c>
      <c r="I15" s="14">
        <v>162794.41</v>
      </c>
      <c r="J15" s="14">
        <v>0</v>
      </c>
      <c r="K15" s="14">
        <v>166959.79999999999</v>
      </c>
    </row>
    <row r="16" spans="1:11" x14ac:dyDescent="0.25">
      <c r="A16" s="10" t="s">
        <v>12</v>
      </c>
      <c r="B16" s="14">
        <v>30690</v>
      </c>
      <c r="C16" s="14">
        <v>0</v>
      </c>
      <c r="D16" s="14">
        <v>30690</v>
      </c>
      <c r="E16" s="14">
        <v>0</v>
      </c>
      <c r="F16" s="14">
        <v>22468.62</v>
      </c>
      <c r="G16" s="14">
        <v>22468.62</v>
      </c>
      <c r="H16" s="14">
        <v>5928.18</v>
      </c>
      <c r="I16" s="14">
        <v>5928.18</v>
      </c>
      <c r="J16" s="14">
        <v>0</v>
      </c>
      <c r="K16" s="14">
        <v>8221.3799999999992</v>
      </c>
    </row>
    <row r="17" spans="1:11" x14ac:dyDescent="0.25">
      <c r="A17" s="10" t="s">
        <v>13</v>
      </c>
      <c r="B17" s="14">
        <v>1225</v>
      </c>
      <c r="C17" s="14">
        <v>0</v>
      </c>
      <c r="D17" s="14">
        <v>1225</v>
      </c>
      <c r="E17" s="14">
        <v>0</v>
      </c>
      <c r="F17" s="14">
        <v>1019.54</v>
      </c>
      <c r="G17" s="14">
        <v>1019.54</v>
      </c>
      <c r="H17" s="14">
        <v>299.22000000000003</v>
      </c>
      <c r="I17" s="14">
        <v>299.22000000000003</v>
      </c>
      <c r="J17" s="14">
        <v>0</v>
      </c>
      <c r="K17" s="14">
        <v>205.46</v>
      </c>
    </row>
    <row r="18" spans="1:11" x14ac:dyDescent="0.25">
      <c r="A18" s="10" t="s">
        <v>102</v>
      </c>
      <c r="B18" s="14">
        <v>8500</v>
      </c>
      <c r="C18" s="14">
        <v>0</v>
      </c>
      <c r="D18" s="14">
        <v>8500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8500</v>
      </c>
    </row>
    <row r="19" spans="1:11" x14ac:dyDescent="0.25">
      <c r="A19" s="10" t="s">
        <v>97</v>
      </c>
      <c r="B19" s="14">
        <v>171199</v>
      </c>
      <c r="C19" s="14">
        <v>0</v>
      </c>
      <c r="D19" s="14">
        <v>171199</v>
      </c>
      <c r="E19" s="14">
        <v>0</v>
      </c>
      <c r="F19" s="14">
        <v>169209.16</v>
      </c>
      <c r="G19" s="14">
        <v>169209.16</v>
      </c>
      <c r="H19" s="14">
        <v>32710.17</v>
      </c>
      <c r="I19" s="14">
        <v>32710.17</v>
      </c>
      <c r="J19" s="14">
        <v>0</v>
      </c>
      <c r="K19" s="14">
        <v>1989.84</v>
      </c>
    </row>
    <row r="20" spans="1:11" x14ac:dyDescent="0.25">
      <c r="A20" s="10" t="s">
        <v>98</v>
      </c>
      <c r="B20" s="14">
        <v>147177</v>
      </c>
      <c r="C20" s="14">
        <v>0</v>
      </c>
      <c r="D20" s="14">
        <v>147177</v>
      </c>
      <c r="E20" s="14">
        <v>0</v>
      </c>
      <c r="F20" s="14">
        <v>126881.7</v>
      </c>
      <c r="G20" s="14">
        <v>126881.7</v>
      </c>
      <c r="H20" s="14">
        <v>50796.9</v>
      </c>
      <c r="I20" s="14">
        <v>50796.9</v>
      </c>
      <c r="J20" s="14">
        <v>0</v>
      </c>
      <c r="K20" s="14">
        <v>20295.3</v>
      </c>
    </row>
    <row r="21" spans="1:11" x14ac:dyDescent="0.25">
      <c r="A21" s="10" t="s">
        <v>99</v>
      </c>
      <c r="B21" s="14">
        <v>26082</v>
      </c>
      <c r="C21" s="14">
        <v>0</v>
      </c>
      <c r="D21" s="14">
        <v>26082</v>
      </c>
      <c r="E21" s="14">
        <v>0</v>
      </c>
      <c r="F21" s="14">
        <v>24249</v>
      </c>
      <c r="G21" s="14">
        <v>24249</v>
      </c>
      <c r="H21" s="14">
        <v>6283.81</v>
      </c>
      <c r="I21" s="14">
        <v>6283.81</v>
      </c>
      <c r="J21" s="14">
        <v>0</v>
      </c>
      <c r="K21" s="14">
        <v>1833</v>
      </c>
    </row>
    <row r="22" spans="1:11" x14ac:dyDescent="0.25">
      <c r="A22" s="10" t="s">
        <v>100</v>
      </c>
      <c r="B22" s="14">
        <v>4000</v>
      </c>
      <c r="C22" s="14">
        <v>0</v>
      </c>
      <c r="D22" s="14">
        <v>4000</v>
      </c>
      <c r="E22" s="14">
        <v>0</v>
      </c>
      <c r="F22" s="14">
        <v>4000</v>
      </c>
      <c r="G22" s="14">
        <v>4000</v>
      </c>
      <c r="H22" s="14">
        <v>267</v>
      </c>
      <c r="I22" s="14">
        <v>267</v>
      </c>
      <c r="J22" s="14">
        <v>0</v>
      </c>
      <c r="K22" s="14">
        <v>0</v>
      </c>
    </row>
    <row r="23" spans="1:11" x14ac:dyDescent="0.25">
      <c r="A23" s="10" t="s">
        <v>103</v>
      </c>
      <c r="B23" s="14">
        <v>3700</v>
      </c>
      <c r="C23" s="14">
        <v>0</v>
      </c>
      <c r="D23" s="14">
        <v>3700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3700</v>
      </c>
    </row>
    <row r="24" spans="1:11" x14ac:dyDescent="0.25">
      <c r="A24" s="10" t="s">
        <v>14</v>
      </c>
      <c r="B24" s="14">
        <v>33000</v>
      </c>
      <c r="C24" s="14">
        <v>0</v>
      </c>
      <c r="D24" s="14">
        <v>33000</v>
      </c>
      <c r="E24" s="14">
        <v>0</v>
      </c>
      <c r="F24" s="14">
        <v>33000</v>
      </c>
      <c r="G24" s="14">
        <v>33000</v>
      </c>
      <c r="H24" s="14">
        <v>0</v>
      </c>
      <c r="I24" s="14">
        <v>0</v>
      </c>
      <c r="J24" s="14">
        <v>0</v>
      </c>
      <c r="K24" s="14">
        <v>0</v>
      </c>
    </row>
    <row r="25" spans="1:11" x14ac:dyDescent="0.25">
      <c r="A25" s="10" t="s">
        <v>15</v>
      </c>
      <c r="B25" s="14">
        <v>5000</v>
      </c>
      <c r="C25" s="14">
        <v>0</v>
      </c>
      <c r="D25" s="14">
        <v>5000</v>
      </c>
      <c r="E25" s="14">
        <v>0</v>
      </c>
      <c r="F25" s="14">
        <v>5000</v>
      </c>
      <c r="G25" s="14">
        <v>5000</v>
      </c>
      <c r="H25" s="14">
        <v>649.83000000000004</v>
      </c>
      <c r="I25" s="14">
        <v>649.83000000000004</v>
      </c>
      <c r="J25" s="14">
        <v>0</v>
      </c>
      <c r="K25" s="14">
        <v>0</v>
      </c>
    </row>
    <row r="26" spans="1:11" x14ac:dyDescent="0.25">
      <c r="A26" s="10" t="s">
        <v>16</v>
      </c>
      <c r="B26" s="14">
        <v>117722</v>
      </c>
      <c r="C26" s="14">
        <v>0</v>
      </c>
      <c r="D26" s="14">
        <v>117722</v>
      </c>
      <c r="E26" s="14">
        <v>0</v>
      </c>
      <c r="F26" s="14">
        <v>116643.83</v>
      </c>
      <c r="G26" s="14">
        <v>116643.83</v>
      </c>
      <c r="H26" s="14">
        <v>28041.66</v>
      </c>
      <c r="I26" s="14">
        <v>28041.66</v>
      </c>
      <c r="J26" s="14">
        <v>0</v>
      </c>
      <c r="K26" s="14">
        <v>1078.17</v>
      </c>
    </row>
    <row r="27" spans="1:11" x14ac:dyDescent="0.25">
      <c r="A27" s="10" t="s">
        <v>17</v>
      </c>
      <c r="B27" s="14">
        <v>13350</v>
      </c>
      <c r="C27" s="14">
        <v>0</v>
      </c>
      <c r="D27" s="14">
        <v>13350</v>
      </c>
      <c r="E27" s="14">
        <v>0</v>
      </c>
      <c r="F27" s="14">
        <v>12106.85</v>
      </c>
      <c r="G27" s="14">
        <v>12106.85</v>
      </c>
      <c r="H27" s="14">
        <v>2865.41</v>
      </c>
      <c r="I27" s="14">
        <v>2865.41</v>
      </c>
      <c r="J27" s="14">
        <v>0</v>
      </c>
      <c r="K27" s="14">
        <v>1243.1500000000001</v>
      </c>
    </row>
    <row r="28" spans="1:11" x14ac:dyDescent="0.25">
      <c r="A28" s="10" t="s">
        <v>18</v>
      </c>
      <c r="B28" s="14">
        <v>250856</v>
      </c>
      <c r="C28" s="14">
        <v>0</v>
      </c>
      <c r="D28" s="14">
        <v>250856</v>
      </c>
      <c r="E28" s="14">
        <v>0</v>
      </c>
      <c r="F28" s="14">
        <v>160733.94</v>
      </c>
      <c r="G28" s="14">
        <v>160733.94</v>
      </c>
      <c r="H28" s="14">
        <v>45620.13</v>
      </c>
      <c r="I28" s="14">
        <v>45620.13</v>
      </c>
      <c r="J28" s="14">
        <v>0</v>
      </c>
      <c r="K28" s="14">
        <v>90122.06</v>
      </c>
    </row>
    <row r="29" spans="1:11" x14ac:dyDescent="0.25">
      <c r="A29" s="10" t="s">
        <v>19</v>
      </c>
      <c r="B29" s="14">
        <v>114670</v>
      </c>
      <c r="C29" s="14">
        <v>0</v>
      </c>
      <c r="D29" s="14">
        <v>114670</v>
      </c>
      <c r="E29" s="14">
        <v>0</v>
      </c>
      <c r="F29" s="14">
        <v>107506.04</v>
      </c>
      <c r="G29" s="14">
        <v>107506.04</v>
      </c>
      <c r="H29" s="14">
        <v>29555.27</v>
      </c>
      <c r="I29" s="14">
        <v>29555.27</v>
      </c>
      <c r="J29" s="14">
        <v>0</v>
      </c>
      <c r="K29" s="14">
        <v>7163.96</v>
      </c>
    </row>
    <row r="30" spans="1:11" x14ac:dyDescent="0.25">
      <c r="A30" s="10" t="s">
        <v>20</v>
      </c>
      <c r="B30" s="14">
        <v>2000</v>
      </c>
      <c r="C30" s="14">
        <v>0</v>
      </c>
      <c r="D30" s="14">
        <v>2000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2000</v>
      </c>
    </row>
    <row r="31" spans="1:11" x14ac:dyDescent="0.25">
      <c r="A31" s="10" t="s">
        <v>21</v>
      </c>
      <c r="B31" s="14">
        <v>18335</v>
      </c>
      <c r="C31" s="14">
        <v>0</v>
      </c>
      <c r="D31" s="14">
        <v>18335</v>
      </c>
      <c r="E31" s="14">
        <v>0</v>
      </c>
      <c r="F31" s="14">
        <v>18335</v>
      </c>
      <c r="G31" s="14">
        <v>18335</v>
      </c>
      <c r="H31" s="14">
        <v>1120.8</v>
      </c>
      <c r="I31" s="14">
        <v>1120.8</v>
      </c>
      <c r="J31" s="14">
        <v>0</v>
      </c>
      <c r="K31" s="14">
        <v>0</v>
      </c>
    </row>
    <row r="32" spans="1:11" x14ac:dyDescent="0.25">
      <c r="A32" s="10" t="s">
        <v>22</v>
      </c>
      <c r="B32" s="14">
        <v>15000</v>
      </c>
      <c r="C32" s="14">
        <v>0</v>
      </c>
      <c r="D32" s="14">
        <v>15000</v>
      </c>
      <c r="E32" s="14">
        <v>0</v>
      </c>
      <c r="F32" s="14">
        <v>15000</v>
      </c>
      <c r="G32" s="14">
        <v>15000</v>
      </c>
      <c r="H32" s="14">
        <v>9093.5300000000007</v>
      </c>
      <c r="I32" s="14">
        <v>9093.5300000000007</v>
      </c>
      <c r="J32" s="14">
        <v>0</v>
      </c>
      <c r="K32" s="14">
        <v>0</v>
      </c>
    </row>
    <row r="33" spans="1:11" x14ac:dyDescent="0.25">
      <c r="A33" s="10" t="s">
        <v>23</v>
      </c>
      <c r="B33" s="14">
        <v>12100</v>
      </c>
      <c r="C33" s="14">
        <v>0</v>
      </c>
      <c r="D33" s="14">
        <v>12100</v>
      </c>
      <c r="E33" s="14">
        <v>0</v>
      </c>
      <c r="F33" s="14">
        <v>5127.76</v>
      </c>
      <c r="G33" s="14">
        <v>5127.76</v>
      </c>
      <c r="H33" s="14">
        <v>0</v>
      </c>
      <c r="I33" s="14">
        <v>0</v>
      </c>
      <c r="J33" s="14">
        <v>0</v>
      </c>
      <c r="K33" s="14">
        <v>6972.24</v>
      </c>
    </row>
    <row r="34" spans="1:11" x14ac:dyDescent="0.25">
      <c r="A34" s="10" t="s">
        <v>24</v>
      </c>
      <c r="B34" s="14">
        <v>20000</v>
      </c>
      <c r="C34" s="14">
        <v>0</v>
      </c>
      <c r="D34" s="14">
        <v>20000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20000</v>
      </c>
    </row>
    <row r="35" spans="1:11" x14ac:dyDescent="0.25">
      <c r="A35" s="10" t="s">
        <v>25</v>
      </c>
      <c r="B35" s="14">
        <v>1000</v>
      </c>
      <c r="C35" s="14">
        <v>0</v>
      </c>
      <c r="D35" s="14">
        <v>1000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1000</v>
      </c>
    </row>
    <row r="36" spans="1:11" x14ac:dyDescent="0.25">
      <c r="A36" s="10" t="s">
        <v>26</v>
      </c>
      <c r="B36" s="14">
        <v>10400</v>
      </c>
      <c r="C36" s="14">
        <v>0</v>
      </c>
      <c r="D36" s="14">
        <v>10400</v>
      </c>
      <c r="E36" s="14">
        <v>0</v>
      </c>
      <c r="F36" s="14">
        <v>10400</v>
      </c>
      <c r="G36" s="14">
        <v>10400</v>
      </c>
      <c r="H36" s="14">
        <v>915.67</v>
      </c>
      <c r="I36" s="14">
        <v>915.67</v>
      </c>
      <c r="J36" s="14">
        <v>0</v>
      </c>
      <c r="K36" s="14">
        <v>0</v>
      </c>
    </row>
    <row r="37" spans="1:11" x14ac:dyDescent="0.25">
      <c r="A37" s="10" t="s">
        <v>27</v>
      </c>
      <c r="B37" s="14">
        <v>7800</v>
      </c>
      <c r="C37" s="14">
        <v>0</v>
      </c>
      <c r="D37" s="14">
        <v>7800</v>
      </c>
      <c r="E37" s="14">
        <v>0</v>
      </c>
      <c r="F37" s="14">
        <v>7800</v>
      </c>
      <c r="G37" s="14">
        <v>7800</v>
      </c>
      <c r="H37" s="14">
        <v>6278.07</v>
      </c>
      <c r="I37" s="14">
        <v>6278.07</v>
      </c>
      <c r="J37" s="14">
        <v>0</v>
      </c>
      <c r="K37" s="14">
        <v>0</v>
      </c>
    </row>
    <row r="38" spans="1:11" x14ac:dyDescent="0.25">
      <c r="A38" s="10" t="s">
        <v>28</v>
      </c>
      <c r="B38" s="14">
        <v>5450</v>
      </c>
      <c r="C38" s="14">
        <v>0</v>
      </c>
      <c r="D38" s="14">
        <v>5450</v>
      </c>
      <c r="E38" s="14">
        <v>0</v>
      </c>
      <c r="F38" s="14">
        <v>2291.75</v>
      </c>
      <c r="G38" s="14">
        <v>2291.75</v>
      </c>
      <c r="H38" s="14">
        <v>0</v>
      </c>
      <c r="I38" s="14">
        <v>0</v>
      </c>
      <c r="J38" s="14">
        <v>0</v>
      </c>
      <c r="K38" s="14">
        <v>3158.25</v>
      </c>
    </row>
    <row r="39" spans="1:11" x14ac:dyDescent="0.25">
      <c r="A39" s="10" t="s">
        <v>29</v>
      </c>
      <c r="B39" s="14">
        <v>1000</v>
      </c>
      <c r="C39" s="14">
        <v>0</v>
      </c>
      <c r="D39" s="14">
        <v>1000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1000</v>
      </c>
    </row>
    <row r="40" spans="1:11" x14ac:dyDescent="0.25">
      <c r="A40" s="10" t="s">
        <v>30</v>
      </c>
      <c r="B40" s="14">
        <v>1000</v>
      </c>
      <c r="C40" s="14">
        <v>0</v>
      </c>
      <c r="D40" s="14">
        <v>1000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1000</v>
      </c>
    </row>
    <row r="41" spans="1:11" x14ac:dyDescent="0.25">
      <c r="A41" s="10" t="s">
        <v>31</v>
      </c>
      <c r="B41" s="14">
        <v>1000</v>
      </c>
      <c r="C41" s="14">
        <v>0</v>
      </c>
      <c r="D41" s="14">
        <v>1000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1000</v>
      </c>
    </row>
    <row r="42" spans="1:11" x14ac:dyDescent="0.25">
      <c r="A42" s="10" t="s">
        <v>32</v>
      </c>
      <c r="B42" s="14">
        <v>17000</v>
      </c>
      <c r="C42" s="14">
        <v>0</v>
      </c>
      <c r="D42" s="14">
        <v>17000</v>
      </c>
      <c r="E42" s="14">
        <v>0</v>
      </c>
      <c r="F42" s="14">
        <v>7202.97</v>
      </c>
      <c r="G42" s="14">
        <v>7202.97</v>
      </c>
      <c r="H42" s="14">
        <v>0</v>
      </c>
      <c r="I42" s="14">
        <v>0</v>
      </c>
      <c r="J42" s="14">
        <v>0</v>
      </c>
      <c r="K42" s="14">
        <v>9797.0300000000007</v>
      </c>
    </row>
    <row r="43" spans="1:11" x14ac:dyDescent="0.25">
      <c r="A43" s="10" t="s">
        <v>33</v>
      </c>
      <c r="B43" s="14">
        <v>1146</v>
      </c>
      <c r="C43" s="14">
        <v>0</v>
      </c>
      <c r="D43" s="14">
        <v>1146</v>
      </c>
      <c r="E43" s="14">
        <v>0</v>
      </c>
      <c r="F43" s="14">
        <v>1146</v>
      </c>
      <c r="G43" s="14">
        <v>1146</v>
      </c>
      <c r="H43" s="14">
        <v>0</v>
      </c>
      <c r="I43" s="14">
        <v>0</v>
      </c>
      <c r="J43" s="14">
        <v>0</v>
      </c>
      <c r="K43" s="14">
        <v>0</v>
      </c>
    </row>
    <row r="44" spans="1:11" x14ac:dyDescent="0.25">
      <c r="A44" s="10" t="s">
        <v>34</v>
      </c>
      <c r="B44" s="14">
        <v>18000</v>
      </c>
      <c r="C44" s="14">
        <v>0</v>
      </c>
      <c r="D44" s="14">
        <v>18000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18000</v>
      </c>
    </row>
    <row r="45" spans="1:11" x14ac:dyDescent="0.25">
      <c r="A45" s="11" t="s">
        <v>35</v>
      </c>
      <c r="B45" s="15">
        <f>SUM(B8:B44)</f>
        <v>2809696</v>
      </c>
      <c r="C45" s="15">
        <v>0</v>
      </c>
      <c r="D45" s="15">
        <f>SUM(D8:D44)</f>
        <v>2809696</v>
      </c>
      <c r="E45" s="15">
        <v>0</v>
      </c>
      <c r="F45" s="15">
        <f>SUM(F8:F44)</f>
        <v>2343904.1</v>
      </c>
      <c r="G45" s="15">
        <f>SUM(G8:G44)</f>
        <v>2343904.1</v>
      </c>
      <c r="H45" s="15">
        <f>SUM(H8:H44)</f>
        <v>590445.49</v>
      </c>
      <c r="I45" s="15">
        <f>SUM(I8:I44)</f>
        <v>590445.49</v>
      </c>
      <c r="J45" s="15">
        <v>0</v>
      </c>
      <c r="K45" s="15">
        <f>SUM(K8:K44)</f>
        <v>465791.9</v>
      </c>
    </row>
    <row r="46" spans="1:11" x14ac:dyDescent="0.25">
      <c r="A46" s="8" t="s">
        <v>36</v>
      </c>
      <c r="B46" s="16">
        <v>8000</v>
      </c>
      <c r="C46" s="16">
        <v>0</v>
      </c>
      <c r="D46" s="16">
        <v>8000</v>
      </c>
      <c r="E46" s="16">
        <v>0</v>
      </c>
      <c r="F46" s="16">
        <v>2611</v>
      </c>
      <c r="G46" s="16">
        <v>2611</v>
      </c>
      <c r="H46" s="16">
        <v>428.2</v>
      </c>
      <c r="I46" s="16">
        <v>428.2</v>
      </c>
      <c r="J46" s="16">
        <v>0</v>
      </c>
      <c r="K46" s="16">
        <v>5389</v>
      </c>
    </row>
    <row r="47" spans="1:11" x14ac:dyDescent="0.25">
      <c r="A47" s="8" t="s">
        <v>37</v>
      </c>
      <c r="B47" s="16">
        <v>1000</v>
      </c>
      <c r="C47" s="16">
        <v>0</v>
      </c>
      <c r="D47" s="16">
        <v>1000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1000</v>
      </c>
    </row>
    <row r="48" spans="1:11" x14ac:dyDescent="0.25">
      <c r="A48" s="8" t="s">
        <v>38</v>
      </c>
      <c r="B48" s="16">
        <v>40000</v>
      </c>
      <c r="C48" s="16">
        <v>0</v>
      </c>
      <c r="D48" s="16">
        <v>40000</v>
      </c>
      <c r="E48" s="16">
        <v>0</v>
      </c>
      <c r="F48" s="16">
        <v>5384.89</v>
      </c>
      <c r="G48" s="16">
        <v>5384.89</v>
      </c>
      <c r="H48" s="16">
        <v>1463.69</v>
      </c>
      <c r="I48" s="16">
        <v>1463.69</v>
      </c>
      <c r="J48" s="16">
        <v>0</v>
      </c>
      <c r="K48" s="16">
        <v>34615.11</v>
      </c>
    </row>
    <row r="49" spans="1:11" x14ac:dyDescent="0.25">
      <c r="A49" s="8" t="s">
        <v>39</v>
      </c>
      <c r="B49" s="16">
        <v>3500</v>
      </c>
      <c r="C49" s="16">
        <v>0</v>
      </c>
      <c r="D49" s="16">
        <v>3500</v>
      </c>
      <c r="E49" s="16">
        <v>0</v>
      </c>
      <c r="F49" s="16">
        <v>3702.7</v>
      </c>
      <c r="G49" s="16">
        <v>3702.7</v>
      </c>
      <c r="H49" s="16">
        <v>1196.7</v>
      </c>
      <c r="I49" s="16">
        <v>1196.7</v>
      </c>
      <c r="J49" s="16">
        <v>0</v>
      </c>
      <c r="K49" s="16">
        <v>-202.7</v>
      </c>
    </row>
    <row r="50" spans="1:11" x14ac:dyDescent="0.25">
      <c r="A50" s="8" t="s">
        <v>40</v>
      </c>
      <c r="B50" s="16">
        <v>5000</v>
      </c>
      <c r="C50" s="16">
        <v>0</v>
      </c>
      <c r="D50" s="16">
        <v>5000</v>
      </c>
      <c r="E50" s="16">
        <v>0</v>
      </c>
      <c r="F50" s="16">
        <v>27</v>
      </c>
      <c r="G50" s="16">
        <v>27</v>
      </c>
      <c r="H50" s="16">
        <v>27</v>
      </c>
      <c r="I50" s="16">
        <v>27</v>
      </c>
      <c r="J50" s="16">
        <v>0</v>
      </c>
      <c r="K50" s="16">
        <v>4973</v>
      </c>
    </row>
    <row r="51" spans="1:11" x14ac:dyDescent="0.25">
      <c r="A51" s="8" t="s">
        <v>41</v>
      </c>
      <c r="B51" s="16">
        <v>4000</v>
      </c>
      <c r="C51" s="16">
        <v>0</v>
      </c>
      <c r="D51" s="16">
        <v>4000</v>
      </c>
      <c r="E51" s="16">
        <v>0</v>
      </c>
      <c r="F51" s="16">
        <v>2591.61</v>
      </c>
      <c r="G51" s="16">
        <v>2591.61</v>
      </c>
      <c r="H51" s="16">
        <v>983.28</v>
      </c>
      <c r="I51" s="16">
        <v>983.28</v>
      </c>
      <c r="J51" s="16">
        <v>0</v>
      </c>
      <c r="K51" s="16">
        <v>1408.39</v>
      </c>
    </row>
    <row r="52" spans="1:11" x14ac:dyDescent="0.25">
      <c r="A52" s="12" t="s">
        <v>42</v>
      </c>
      <c r="B52" s="16">
        <v>35000</v>
      </c>
      <c r="C52" s="16">
        <v>0</v>
      </c>
      <c r="D52" s="16">
        <v>35000</v>
      </c>
      <c r="E52" s="16">
        <v>0</v>
      </c>
      <c r="F52" s="16">
        <v>25888.11</v>
      </c>
      <c r="G52" s="16">
        <v>25888.11</v>
      </c>
      <c r="H52" s="16">
        <v>25888.11</v>
      </c>
      <c r="I52" s="16">
        <v>25888.11</v>
      </c>
      <c r="J52" s="16">
        <v>0</v>
      </c>
      <c r="K52" s="16">
        <v>9111.89</v>
      </c>
    </row>
    <row r="53" spans="1:11" x14ac:dyDescent="0.25">
      <c r="A53" s="8" t="s">
        <v>43</v>
      </c>
      <c r="B53" s="16">
        <v>3000</v>
      </c>
      <c r="C53" s="16">
        <v>0</v>
      </c>
      <c r="D53" s="16">
        <v>3000</v>
      </c>
      <c r="E53" s="16">
        <v>0</v>
      </c>
      <c r="F53" s="16">
        <v>652.57000000000005</v>
      </c>
      <c r="G53" s="16">
        <v>652.57000000000005</v>
      </c>
      <c r="H53" s="16">
        <v>652.57000000000005</v>
      </c>
      <c r="I53" s="16">
        <v>652.57000000000005</v>
      </c>
      <c r="J53" s="16">
        <v>0</v>
      </c>
      <c r="K53" s="16">
        <v>2347.4299999999998</v>
      </c>
    </row>
    <row r="54" spans="1:11" x14ac:dyDescent="0.25">
      <c r="A54" s="8" t="s">
        <v>44</v>
      </c>
      <c r="B54" s="16">
        <v>1000</v>
      </c>
      <c r="C54" s="16">
        <v>0</v>
      </c>
      <c r="D54" s="16">
        <v>1000</v>
      </c>
      <c r="E54" s="16">
        <v>0</v>
      </c>
      <c r="F54" s="16">
        <v>17.36</v>
      </c>
      <c r="G54" s="16">
        <v>17.36</v>
      </c>
      <c r="H54" s="16">
        <v>17.36</v>
      </c>
      <c r="I54" s="16">
        <v>17.36</v>
      </c>
      <c r="J54" s="16">
        <v>0</v>
      </c>
      <c r="K54" s="16">
        <v>982.64</v>
      </c>
    </row>
    <row r="55" spans="1:11" x14ac:dyDescent="0.25">
      <c r="A55" s="8" t="s">
        <v>45</v>
      </c>
      <c r="B55" s="16">
        <v>8000</v>
      </c>
      <c r="C55" s="16">
        <v>0</v>
      </c>
      <c r="D55" s="16">
        <v>8000</v>
      </c>
      <c r="E55" s="16">
        <v>0</v>
      </c>
      <c r="F55" s="16">
        <v>1939.88</v>
      </c>
      <c r="G55" s="16">
        <v>1939.88</v>
      </c>
      <c r="H55" s="16">
        <v>1939.88</v>
      </c>
      <c r="I55" s="16">
        <v>1939.88</v>
      </c>
      <c r="J55" s="16">
        <v>0</v>
      </c>
      <c r="K55" s="16">
        <v>6060.12</v>
      </c>
    </row>
    <row r="56" spans="1:11" x14ac:dyDescent="0.25">
      <c r="A56" s="8" t="s">
        <v>46</v>
      </c>
      <c r="B56" s="16">
        <v>2000</v>
      </c>
      <c r="C56" s="16">
        <v>0</v>
      </c>
      <c r="D56" s="16">
        <v>2000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2000</v>
      </c>
    </row>
    <row r="57" spans="1:11" x14ac:dyDescent="0.25">
      <c r="A57" s="8" t="s">
        <v>47</v>
      </c>
      <c r="B57" s="16">
        <v>1000</v>
      </c>
      <c r="C57" s="16">
        <v>0</v>
      </c>
      <c r="D57" s="16">
        <v>1000</v>
      </c>
      <c r="E57" s="16">
        <v>0</v>
      </c>
      <c r="F57" s="16">
        <v>621.04999999999995</v>
      </c>
      <c r="G57" s="16">
        <v>621.04999999999995</v>
      </c>
      <c r="H57" s="16">
        <v>621.04999999999995</v>
      </c>
      <c r="I57" s="16">
        <v>621.04999999999995</v>
      </c>
      <c r="J57" s="16">
        <v>0</v>
      </c>
      <c r="K57" s="16">
        <v>378.95</v>
      </c>
    </row>
    <row r="58" spans="1:11" x14ac:dyDescent="0.25">
      <c r="A58" s="8" t="s">
        <v>48</v>
      </c>
      <c r="B58" s="16">
        <v>3400</v>
      </c>
      <c r="C58" s="16">
        <v>0</v>
      </c>
      <c r="D58" s="16">
        <v>3400</v>
      </c>
      <c r="E58" s="16">
        <v>0</v>
      </c>
      <c r="F58" s="16">
        <v>608.26</v>
      </c>
      <c r="G58" s="16">
        <v>608.26</v>
      </c>
      <c r="H58" s="16">
        <v>608.26</v>
      </c>
      <c r="I58" s="16">
        <v>530.26</v>
      </c>
      <c r="J58" s="16">
        <v>78</v>
      </c>
      <c r="K58" s="16">
        <v>2791.74</v>
      </c>
    </row>
    <row r="59" spans="1:11" x14ac:dyDescent="0.25">
      <c r="A59" s="8" t="s">
        <v>49</v>
      </c>
      <c r="B59" s="16">
        <v>20000</v>
      </c>
      <c r="C59" s="16">
        <v>0</v>
      </c>
      <c r="D59" s="16">
        <v>20000</v>
      </c>
      <c r="E59" s="16">
        <v>0</v>
      </c>
      <c r="F59" s="16">
        <v>12306.26</v>
      </c>
      <c r="G59" s="16">
        <v>12306.26</v>
      </c>
      <c r="H59" s="16">
        <v>4101.3599999999997</v>
      </c>
      <c r="I59" s="16">
        <v>4101.3599999999997</v>
      </c>
      <c r="J59" s="16">
        <v>0</v>
      </c>
      <c r="K59" s="16">
        <v>7693.74</v>
      </c>
    </row>
    <row r="60" spans="1:11" x14ac:dyDescent="0.25">
      <c r="A60" s="8" t="s">
        <v>50</v>
      </c>
      <c r="B60" s="16">
        <v>1200</v>
      </c>
      <c r="C60" s="16">
        <v>0</v>
      </c>
      <c r="D60" s="16">
        <v>1200</v>
      </c>
      <c r="E60" s="16">
        <v>0</v>
      </c>
      <c r="F60" s="16">
        <v>335.71</v>
      </c>
      <c r="G60" s="16">
        <v>335.71</v>
      </c>
      <c r="H60" s="16">
        <v>335.71</v>
      </c>
      <c r="I60" s="16">
        <v>335.71</v>
      </c>
      <c r="J60" s="16">
        <v>0</v>
      </c>
      <c r="K60" s="16">
        <v>864.29</v>
      </c>
    </row>
    <row r="61" spans="1:11" x14ac:dyDescent="0.25">
      <c r="A61" s="8" t="s">
        <v>51</v>
      </c>
      <c r="B61" s="16">
        <v>2500</v>
      </c>
      <c r="C61" s="16">
        <v>0</v>
      </c>
      <c r="D61" s="16">
        <v>2500</v>
      </c>
      <c r="E61" s="16">
        <v>0</v>
      </c>
      <c r="F61" s="16">
        <v>459.18</v>
      </c>
      <c r="G61" s="16">
        <v>459.18</v>
      </c>
      <c r="H61" s="16">
        <v>459.18</v>
      </c>
      <c r="I61" s="16">
        <v>459.18</v>
      </c>
      <c r="J61" s="16">
        <v>0</v>
      </c>
      <c r="K61" s="16">
        <v>2040.82</v>
      </c>
    </row>
    <row r="62" spans="1:11" x14ac:dyDescent="0.25">
      <c r="A62" s="8" t="s">
        <v>52</v>
      </c>
      <c r="B62" s="16">
        <v>46000</v>
      </c>
      <c r="C62" s="16">
        <v>0</v>
      </c>
      <c r="D62" s="16">
        <v>46000</v>
      </c>
      <c r="E62" s="16">
        <v>0</v>
      </c>
      <c r="F62" s="16">
        <v>44637.120000000003</v>
      </c>
      <c r="G62" s="16">
        <v>44637.120000000003</v>
      </c>
      <c r="H62" s="16">
        <v>7439.52</v>
      </c>
      <c r="I62" s="16">
        <v>7439.52</v>
      </c>
      <c r="J62" s="16">
        <v>0</v>
      </c>
      <c r="K62" s="16">
        <v>1362.88</v>
      </c>
    </row>
    <row r="63" spans="1:11" x14ac:dyDescent="0.25">
      <c r="A63" s="8" t="s">
        <v>53</v>
      </c>
      <c r="B63" s="16">
        <v>1000</v>
      </c>
      <c r="C63" s="16">
        <v>0</v>
      </c>
      <c r="D63" s="16">
        <v>1000</v>
      </c>
      <c r="E63" s="16">
        <v>0</v>
      </c>
      <c r="F63" s="16">
        <v>8.5299999999999994</v>
      </c>
      <c r="G63" s="16">
        <v>8.5299999999999994</v>
      </c>
      <c r="H63" s="16">
        <v>8.5299999999999994</v>
      </c>
      <c r="I63" s="16">
        <v>8.5299999999999994</v>
      </c>
      <c r="J63" s="16">
        <v>0</v>
      </c>
      <c r="K63" s="16">
        <v>991.47</v>
      </c>
    </row>
    <row r="64" spans="1:11" x14ac:dyDescent="0.25">
      <c r="A64" s="8" t="s">
        <v>54</v>
      </c>
      <c r="B64" s="16">
        <v>3000</v>
      </c>
      <c r="C64" s="16">
        <v>0</v>
      </c>
      <c r="D64" s="16">
        <v>3000</v>
      </c>
      <c r="E64" s="16">
        <v>0</v>
      </c>
      <c r="F64" s="16">
        <v>829.25</v>
      </c>
      <c r="G64" s="16">
        <v>829.25</v>
      </c>
      <c r="H64" s="16">
        <v>497.55</v>
      </c>
      <c r="I64" s="16">
        <v>497.55</v>
      </c>
      <c r="J64" s="16">
        <v>0</v>
      </c>
      <c r="K64" s="16">
        <v>2170.75</v>
      </c>
    </row>
    <row r="65" spans="1:11" x14ac:dyDescent="0.25">
      <c r="A65" s="8" t="s">
        <v>55</v>
      </c>
      <c r="B65" s="16">
        <v>500</v>
      </c>
      <c r="C65" s="16">
        <v>0</v>
      </c>
      <c r="D65" s="16">
        <v>500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500</v>
      </c>
    </row>
    <row r="66" spans="1:11" x14ac:dyDescent="0.25">
      <c r="A66" s="8" t="s">
        <v>56</v>
      </c>
      <c r="B66" s="16">
        <v>3000</v>
      </c>
      <c r="C66" s="16">
        <v>0</v>
      </c>
      <c r="D66" s="16">
        <v>3000</v>
      </c>
      <c r="E66" s="16">
        <v>0</v>
      </c>
      <c r="F66" s="16">
        <v>1385.11</v>
      </c>
      <c r="G66" s="16">
        <v>1385.11</v>
      </c>
      <c r="H66" s="16">
        <v>1385.11</v>
      </c>
      <c r="I66" s="16">
        <v>1385.11</v>
      </c>
      <c r="J66" s="16">
        <v>0</v>
      </c>
      <c r="K66" s="16">
        <v>1614.89</v>
      </c>
    </row>
    <row r="67" spans="1:11" x14ac:dyDescent="0.25">
      <c r="A67" s="8" t="s">
        <v>57</v>
      </c>
      <c r="B67" s="16">
        <v>1200</v>
      </c>
      <c r="C67" s="16">
        <v>0</v>
      </c>
      <c r="D67" s="16">
        <v>1200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1200</v>
      </c>
    </row>
    <row r="68" spans="1:11" x14ac:dyDescent="0.25">
      <c r="A68" s="8" t="s">
        <v>58</v>
      </c>
      <c r="B68" s="16">
        <v>5000</v>
      </c>
      <c r="C68" s="16">
        <v>0</v>
      </c>
      <c r="D68" s="16">
        <v>5000</v>
      </c>
      <c r="E68" s="16">
        <v>0</v>
      </c>
      <c r="F68" s="16">
        <v>269.38</v>
      </c>
      <c r="G68" s="16">
        <v>269.38</v>
      </c>
      <c r="H68" s="16">
        <v>269.38</v>
      </c>
      <c r="I68" s="16">
        <v>269.38</v>
      </c>
      <c r="J68" s="16">
        <v>0</v>
      </c>
      <c r="K68" s="16">
        <v>4730.62</v>
      </c>
    </row>
    <row r="69" spans="1:11" x14ac:dyDescent="0.25">
      <c r="A69" s="8" t="s">
        <v>59</v>
      </c>
      <c r="B69" s="16">
        <v>150</v>
      </c>
      <c r="C69" s="16">
        <v>0</v>
      </c>
      <c r="D69" s="16">
        <v>150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150</v>
      </c>
    </row>
    <row r="70" spans="1:11" x14ac:dyDescent="0.25">
      <c r="A70" s="8" t="s">
        <v>60</v>
      </c>
      <c r="B70" s="16">
        <v>25000</v>
      </c>
      <c r="C70" s="16">
        <v>0</v>
      </c>
      <c r="D70" s="16">
        <v>25000</v>
      </c>
      <c r="E70" s="16">
        <v>0</v>
      </c>
      <c r="F70" s="16">
        <v>5067.09</v>
      </c>
      <c r="G70" s="16">
        <v>5067.09</v>
      </c>
      <c r="H70" s="16">
        <v>5067.09</v>
      </c>
      <c r="I70" s="16">
        <v>5067.09</v>
      </c>
      <c r="J70" s="16">
        <v>0</v>
      </c>
      <c r="K70" s="16">
        <v>19932.91</v>
      </c>
    </row>
    <row r="71" spans="1:11" x14ac:dyDescent="0.25">
      <c r="A71" s="8" t="s">
        <v>61</v>
      </c>
      <c r="B71" s="16">
        <v>1000</v>
      </c>
      <c r="C71" s="16">
        <v>0</v>
      </c>
      <c r="D71" s="16">
        <v>1000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1000</v>
      </c>
    </row>
    <row r="72" spans="1:11" x14ac:dyDescent="0.25">
      <c r="A72" s="8" t="s">
        <v>62</v>
      </c>
      <c r="B72" s="16">
        <v>8000</v>
      </c>
      <c r="C72" s="16">
        <v>0</v>
      </c>
      <c r="D72" s="16">
        <v>8000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8000</v>
      </c>
    </row>
    <row r="73" spans="1:11" x14ac:dyDescent="0.25">
      <c r="A73" s="8" t="s">
        <v>63</v>
      </c>
      <c r="B73" s="16">
        <v>1000</v>
      </c>
      <c r="C73" s="16">
        <v>0</v>
      </c>
      <c r="D73" s="16">
        <v>1000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1000</v>
      </c>
    </row>
    <row r="74" spans="1:11" x14ac:dyDescent="0.25">
      <c r="A74" s="8" t="s">
        <v>64</v>
      </c>
      <c r="B74" s="16">
        <v>2000</v>
      </c>
      <c r="C74" s="16">
        <v>0</v>
      </c>
      <c r="D74" s="16">
        <v>2000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2000</v>
      </c>
    </row>
    <row r="75" spans="1:11" x14ac:dyDescent="0.25">
      <c r="A75" s="8" t="s">
        <v>65</v>
      </c>
      <c r="B75" s="16">
        <v>76000</v>
      </c>
      <c r="C75" s="16">
        <v>0</v>
      </c>
      <c r="D75" s="16">
        <v>76000</v>
      </c>
      <c r="E75" s="16">
        <v>0</v>
      </c>
      <c r="F75" s="16">
        <v>47451.23</v>
      </c>
      <c r="G75" s="16">
        <v>47451.23</v>
      </c>
      <c r="H75" s="16">
        <v>10419.64</v>
      </c>
      <c r="I75" s="16">
        <v>10419.64</v>
      </c>
      <c r="J75" s="16">
        <v>0</v>
      </c>
      <c r="K75" s="16">
        <v>28548.77</v>
      </c>
    </row>
    <row r="76" spans="1:11" x14ac:dyDescent="0.25">
      <c r="A76" s="8" t="s">
        <v>66</v>
      </c>
      <c r="B76" s="16">
        <v>198000</v>
      </c>
      <c r="C76" s="16">
        <v>0</v>
      </c>
      <c r="D76" s="16">
        <v>198000</v>
      </c>
      <c r="E76" s="16">
        <v>0</v>
      </c>
      <c r="F76" s="16">
        <v>139871.93</v>
      </c>
      <c r="G76" s="16">
        <v>139871.93</v>
      </c>
      <c r="H76" s="16">
        <v>25431.26</v>
      </c>
      <c r="I76" s="16">
        <v>25431.26</v>
      </c>
      <c r="J76" s="16">
        <v>0</v>
      </c>
      <c r="K76" s="16">
        <v>58128.07</v>
      </c>
    </row>
    <row r="77" spans="1:11" x14ac:dyDescent="0.25">
      <c r="A77" s="8" t="s">
        <v>67</v>
      </c>
      <c r="B77" s="16">
        <v>1000</v>
      </c>
      <c r="C77" s="16">
        <v>0</v>
      </c>
      <c r="D77" s="16">
        <v>1000</v>
      </c>
      <c r="E77" s="16">
        <v>0</v>
      </c>
      <c r="F77" s="16">
        <v>18.18</v>
      </c>
      <c r="G77" s="16">
        <v>18.18</v>
      </c>
      <c r="H77" s="16">
        <v>18.18</v>
      </c>
      <c r="I77" s="16">
        <v>18.18</v>
      </c>
      <c r="J77" s="16">
        <v>0</v>
      </c>
      <c r="K77" s="16">
        <v>981.82</v>
      </c>
    </row>
    <row r="78" spans="1:11" x14ac:dyDescent="0.25">
      <c r="A78" s="8" t="s">
        <v>68</v>
      </c>
      <c r="B78" s="16">
        <v>20000</v>
      </c>
      <c r="C78" s="16">
        <v>0</v>
      </c>
      <c r="D78" s="16">
        <v>20000</v>
      </c>
      <c r="E78" s="16">
        <v>0</v>
      </c>
      <c r="F78" s="16">
        <v>9490.9</v>
      </c>
      <c r="G78" s="16">
        <v>4996.8999999999996</v>
      </c>
      <c r="H78" s="16">
        <v>288.89999999999998</v>
      </c>
      <c r="I78" s="16">
        <v>288.89999999999998</v>
      </c>
      <c r="J78" s="16">
        <v>0</v>
      </c>
      <c r="K78" s="16">
        <v>10509.1</v>
      </c>
    </row>
    <row r="79" spans="1:11" x14ac:dyDescent="0.25">
      <c r="A79" s="8" t="s">
        <v>69</v>
      </c>
      <c r="B79" s="16">
        <v>13000</v>
      </c>
      <c r="C79" s="16">
        <v>0</v>
      </c>
      <c r="D79" s="16">
        <v>13000</v>
      </c>
      <c r="E79" s="16">
        <v>0</v>
      </c>
      <c r="F79" s="16">
        <v>9914.17</v>
      </c>
      <c r="G79" s="16">
        <v>9914.17</v>
      </c>
      <c r="H79" s="16">
        <v>686.39</v>
      </c>
      <c r="I79" s="16">
        <v>686.39</v>
      </c>
      <c r="J79" s="16">
        <v>0</v>
      </c>
      <c r="K79" s="16">
        <v>3085.83</v>
      </c>
    </row>
    <row r="80" spans="1:11" x14ac:dyDescent="0.25">
      <c r="A80" s="8" t="s">
        <v>70</v>
      </c>
      <c r="B80" s="16">
        <v>35000</v>
      </c>
      <c r="C80" s="16">
        <v>0</v>
      </c>
      <c r="D80" s="16">
        <v>35000</v>
      </c>
      <c r="E80" s="16">
        <v>0</v>
      </c>
      <c r="F80" s="16">
        <v>10042.81</v>
      </c>
      <c r="G80" s="16">
        <v>10042.81</v>
      </c>
      <c r="H80" s="16">
        <v>10042.81</v>
      </c>
      <c r="I80" s="16">
        <v>10042.81</v>
      </c>
      <c r="J80" s="16">
        <v>0</v>
      </c>
      <c r="K80" s="16">
        <v>24957.19</v>
      </c>
    </row>
    <row r="81" spans="1:11" x14ac:dyDescent="0.25">
      <c r="A81" s="9" t="s">
        <v>71</v>
      </c>
      <c r="B81" s="17">
        <f>SUM(B46:B80)</f>
        <v>578450</v>
      </c>
      <c r="C81" s="17">
        <v>0</v>
      </c>
      <c r="D81" s="17">
        <f>SUM(D46:D80)</f>
        <v>578450</v>
      </c>
      <c r="E81" s="17">
        <v>0</v>
      </c>
      <c r="F81" s="17">
        <f>SUM(F46:F80)</f>
        <v>326131.27999999997</v>
      </c>
      <c r="G81" s="17">
        <f>SUM(G46:G80)</f>
        <v>321637.27999999997</v>
      </c>
      <c r="H81" s="17">
        <f>SUM(H46:H80)</f>
        <v>100276.70999999999</v>
      </c>
      <c r="I81" s="17">
        <f>SUM(I46:I80)</f>
        <v>100198.70999999999</v>
      </c>
      <c r="J81" s="17">
        <v>0</v>
      </c>
      <c r="K81" s="17">
        <f>SUM(K46:K80)</f>
        <v>252318.72000000003</v>
      </c>
    </row>
    <row r="82" spans="1:11" x14ac:dyDescent="0.25">
      <c r="A82" s="10" t="s">
        <v>72</v>
      </c>
      <c r="B82" s="14">
        <v>2000</v>
      </c>
      <c r="C82" s="14">
        <v>0</v>
      </c>
      <c r="D82" s="14">
        <v>2000</v>
      </c>
      <c r="E82" s="14">
        <v>0</v>
      </c>
      <c r="F82" s="14">
        <v>2000</v>
      </c>
      <c r="G82" s="14">
        <v>2000</v>
      </c>
      <c r="H82" s="14">
        <v>0</v>
      </c>
      <c r="I82" s="14">
        <v>0</v>
      </c>
      <c r="J82" s="14">
        <v>0</v>
      </c>
      <c r="K82" s="14">
        <v>0</v>
      </c>
    </row>
    <row r="83" spans="1:11" x14ac:dyDescent="0.25">
      <c r="A83" s="11" t="s">
        <v>73</v>
      </c>
      <c r="B83" s="15">
        <v>2000</v>
      </c>
      <c r="C83" s="15">
        <v>0</v>
      </c>
      <c r="D83" s="15">
        <v>2000</v>
      </c>
      <c r="E83" s="15">
        <v>0</v>
      </c>
      <c r="F83" s="15">
        <v>2000</v>
      </c>
      <c r="G83" s="15">
        <v>2000</v>
      </c>
      <c r="H83" s="15">
        <v>0</v>
      </c>
      <c r="I83" s="15">
        <v>0</v>
      </c>
      <c r="J83" s="15">
        <v>0</v>
      </c>
      <c r="K83" s="15">
        <v>0</v>
      </c>
    </row>
    <row r="84" spans="1:11" x14ac:dyDescent="0.25">
      <c r="A84" s="8" t="s">
        <v>104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</row>
    <row r="85" spans="1:11" x14ac:dyDescent="0.25">
      <c r="A85" s="8" t="s">
        <v>74</v>
      </c>
      <c r="B85" s="16">
        <v>10000</v>
      </c>
      <c r="C85" s="16">
        <v>0</v>
      </c>
      <c r="D85" s="16">
        <v>10000</v>
      </c>
      <c r="E85" s="16">
        <v>0</v>
      </c>
      <c r="F85" s="16">
        <v>619.69000000000005</v>
      </c>
      <c r="G85" s="16">
        <v>619.69000000000005</v>
      </c>
      <c r="H85" s="16">
        <v>619.69000000000005</v>
      </c>
      <c r="I85" s="16">
        <v>619.69000000000005</v>
      </c>
      <c r="J85" s="16">
        <v>0</v>
      </c>
      <c r="K85" s="16">
        <v>9380.31</v>
      </c>
    </row>
    <row r="86" spans="1:11" x14ac:dyDescent="0.25">
      <c r="A86" s="8" t="s">
        <v>75</v>
      </c>
      <c r="B86" s="16">
        <v>15000</v>
      </c>
      <c r="C86" s="16">
        <v>0</v>
      </c>
      <c r="D86" s="16">
        <v>15000</v>
      </c>
      <c r="E86" s="16">
        <v>0</v>
      </c>
      <c r="F86" s="16">
        <v>13229.75</v>
      </c>
      <c r="G86" s="16">
        <v>13229.75</v>
      </c>
      <c r="H86" s="16">
        <v>5993.67</v>
      </c>
      <c r="I86" s="16">
        <v>2242.46</v>
      </c>
      <c r="J86" s="16">
        <v>3751.21</v>
      </c>
      <c r="K86" s="16">
        <v>1770.25</v>
      </c>
    </row>
    <row r="87" spans="1:11" x14ac:dyDescent="0.25">
      <c r="A87" s="8" t="s">
        <v>76</v>
      </c>
      <c r="B87" s="16">
        <v>1000</v>
      </c>
      <c r="C87" s="16">
        <v>0</v>
      </c>
      <c r="D87" s="16">
        <v>1000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1000</v>
      </c>
    </row>
    <row r="88" spans="1:11" x14ac:dyDescent="0.25">
      <c r="A88" s="8" t="s">
        <v>77</v>
      </c>
      <c r="B88" s="16">
        <v>29000</v>
      </c>
      <c r="C88" s="16">
        <v>0</v>
      </c>
      <c r="D88" s="16">
        <v>29000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29000</v>
      </c>
    </row>
    <row r="89" spans="1:11" x14ac:dyDescent="0.25">
      <c r="A89" s="9" t="s">
        <v>78</v>
      </c>
      <c r="B89" s="17">
        <f>SUM(B84:B88)</f>
        <v>55000</v>
      </c>
      <c r="C89" s="17">
        <v>0</v>
      </c>
      <c r="D89" s="17">
        <f>SUM(D84:D88)</f>
        <v>55000</v>
      </c>
      <c r="E89" s="17">
        <v>0</v>
      </c>
      <c r="F89" s="17">
        <f>SUM(F84:F88)</f>
        <v>13849.44</v>
      </c>
      <c r="G89" s="17"/>
      <c r="H89" s="17">
        <f>SUM(H84:H88)</f>
        <v>6613.3600000000006</v>
      </c>
      <c r="I89" s="17">
        <f>SUM(I84:I88)</f>
        <v>2862.15</v>
      </c>
      <c r="J89" s="17">
        <v>0</v>
      </c>
      <c r="K89" s="17">
        <f>SUM(K84:K88)</f>
        <v>41150.559999999998</v>
      </c>
    </row>
    <row r="90" spans="1:11" x14ac:dyDescent="0.25">
      <c r="A90" s="10" t="s">
        <v>79</v>
      </c>
      <c r="B90" s="14">
        <v>60</v>
      </c>
      <c r="C90" s="14">
        <v>0</v>
      </c>
      <c r="D90" s="14">
        <v>60</v>
      </c>
      <c r="E90" s="14">
        <v>0</v>
      </c>
      <c r="F90" s="14">
        <v>60</v>
      </c>
      <c r="G90" s="14">
        <v>60</v>
      </c>
      <c r="H90" s="14">
        <v>0</v>
      </c>
      <c r="I90" s="14">
        <v>0</v>
      </c>
      <c r="J90" s="14">
        <v>0</v>
      </c>
      <c r="K90" s="14">
        <v>0</v>
      </c>
    </row>
    <row r="91" spans="1:11" x14ac:dyDescent="0.25">
      <c r="A91" s="10" t="s">
        <v>105</v>
      </c>
      <c r="B91" s="14">
        <v>25000</v>
      </c>
      <c r="C91" s="14">
        <v>0</v>
      </c>
      <c r="D91" s="14">
        <v>25000</v>
      </c>
      <c r="E91" s="14">
        <v>0</v>
      </c>
      <c r="F91" s="14">
        <v>25000</v>
      </c>
      <c r="G91" s="14">
        <v>25000</v>
      </c>
      <c r="H91" s="14">
        <v>5258.83</v>
      </c>
      <c r="I91" s="14">
        <v>5258.83</v>
      </c>
      <c r="J91" s="14">
        <v>0</v>
      </c>
      <c r="K91" s="14">
        <v>0</v>
      </c>
    </row>
    <row r="92" spans="1:11" x14ac:dyDescent="0.25">
      <c r="A92" s="11" t="s">
        <v>80</v>
      </c>
      <c r="B92" s="15">
        <f>SUM(B90:B91)</f>
        <v>25060</v>
      </c>
      <c r="C92" s="15">
        <v>0</v>
      </c>
      <c r="D92" s="15">
        <f>SUM(D90:D91)</f>
        <v>25060</v>
      </c>
      <c r="E92" s="15">
        <v>0</v>
      </c>
      <c r="F92" s="15">
        <f>SUM(F90:F91)</f>
        <v>25060</v>
      </c>
      <c r="G92" s="15">
        <f>SUM(G90:G91)</f>
        <v>25060</v>
      </c>
      <c r="H92" s="15">
        <f>SUM(H90:H91)</f>
        <v>5258.83</v>
      </c>
      <c r="I92" s="15">
        <f>SUM(I91)</f>
        <v>5258.83</v>
      </c>
      <c r="J92" s="15">
        <v>0</v>
      </c>
      <c r="K92" s="15">
        <v>0</v>
      </c>
    </row>
    <row r="93" spans="1:11" x14ac:dyDescent="0.25">
      <c r="A93" s="9" t="s">
        <v>92</v>
      </c>
      <c r="B93" s="17">
        <v>3470206</v>
      </c>
      <c r="C93" s="17">
        <v>0</v>
      </c>
      <c r="D93" s="17">
        <v>3470206</v>
      </c>
      <c r="E93" s="17">
        <v>0</v>
      </c>
      <c r="F93" s="17">
        <v>2710944.82</v>
      </c>
      <c r="G93" s="17">
        <v>2706450.82</v>
      </c>
      <c r="H93" s="17">
        <v>702594.39</v>
      </c>
      <c r="I93" s="17">
        <v>698765.18</v>
      </c>
      <c r="J93" s="17">
        <v>3829.21</v>
      </c>
      <c r="K93" s="17">
        <v>759261.18</v>
      </c>
    </row>
    <row r="96" spans="1:11" x14ac:dyDescent="0.25">
      <c r="A96" s="2" t="s">
        <v>85</v>
      </c>
      <c r="B96" s="3"/>
      <c r="C96" s="3"/>
    </row>
    <row r="97" spans="1:3" x14ac:dyDescent="0.25">
      <c r="A97" s="4" t="s">
        <v>86</v>
      </c>
      <c r="B97" s="5"/>
      <c r="C97" s="6"/>
    </row>
    <row r="98" spans="1:3" x14ac:dyDescent="0.25">
      <c r="A98" s="7" t="s">
        <v>87</v>
      </c>
    </row>
    <row r="99" spans="1:3" x14ac:dyDescent="0.25">
      <c r="A99" s="4" t="s">
        <v>88</v>
      </c>
    </row>
    <row r="100" spans="1:3" x14ac:dyDescent="0.25">
      <c r="A100" s="7" t="s">
        <v>94</v>
      </c>
    </row>
    <row r="101" spans="1:3" x14ac:dyDescent="0.25">
      <c r="A101" s="4" t="s">
        <v>89</v>
      </c>
    </row>
    <row r="102" spans="1:3" x14ac:dyDescent="0.25">
      <c r="A102" s="4" t="s">
        <v>90</v>
      </c>
    </row>
    <row r="103" spans="1:3" x14ac:dyDescent="0.25">
      <c r="A103" s="7" t="s">
        <v>91</v>
      </c>
    </row>
  </sheetData>
  <mergeCells count="4">
    <mergeCell ref="A3:J3"/>
    <mergeCell ref="A4:J4"/>
    <mergeCell ref="A5:J5"/>
    <mergeCell ref="A1:J1"/>
  </mergeCells>
  <pageMargins left="0.7" right="0.7" top="0.75" bottom="0.75" header="0.3" footer="0.3"/>
  <pageSetup paperSize="8" scale="74" fitToHeight="0" orientation="landscape" r:id="rId1"/>
  <ignoredErrors>
    <ignoredError sqref="B89 D89 F89 H89:I89 K8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Balance_1_2025_Subconcepto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2025-04-24T12:19:20Z</dcterms:modified>
</cp:coreProperties>
</file>