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jpg" ContentType="image/jpeg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/>
  <mc:AlternateContent xmlns:mc="http://schemas.openxmlformats.org/markup-compatibility/2006">
    <mc:Choice Requires="x15">
      <x15ac:absPath xmlns:x15ac="http://schemas.microsoft.com/office/spreadsheetml/2010/11/ac" url="C:\Users\mjimenez\Downloads\EJECUCIÓN PRESUPUESTO NOVIEMBRE 2024\WEB\"/>
    </mc:Choice>
  </mc:AlternateContent>
  <xr:revisionPtr revIDLastSave="0" documentId="13_ncr:1_{AB4A3D05-F704-4176-8F84-F1FEB17B676F}" xr6:coauthVersionLast="47" xr6:coauthVersionMax="47" xr10:uidLastSave="{00000000-0000-0000-0000-000000000000}"/>
  <bookViews>
    <workbookView xWindow="-120" yWindow="-120" windowWidth="29040" windowHeight="15840" xr2:uid="{D133EEB3-0EE4-4AA3-9718-E0AD70FF2011}"/>
  </bookViews>
  <sheets>
    <sheet name="BALANCE_3_2024_CONCEPTO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52" i="1" l="1"/>
  <c r="J52" i="1"/>
  <c r="I52" i="1"/>
  <c r="H52" i="1"/>
  <c r="G52" i="1"/>
  <c r="F52" i="1"/>
  <c r="E52" i="1"/>
  <c r="D52" i="1"/>
  <c r="C52" i="1"/>
  <c r="B52" i="1"/>
  <c r="K49" i="1"/>
  <c r="J49" i="1"/>
  <c r="I49" i="1"/>
  <c r="H49" i="1"/>
  <c r="G49" i="1"/>
  <c r="E49" i="1"/>
  <c r="D49" i="1"/>
  <c r="C49" i="1"/>
  <c r="B49" i="1"/>
  <c r="K41" i="1"/>
  <c r="J41" i="1"/>
  <c r="I41" i="1"/>
  <c r="H41" i="1"/>
  <c r="G41" i="1"/>
  <c r="E41" i="1"/>
  <c r="D41" i="1"/>
  <c r="C41" i="1"/>
  <c r="B41" i="1"/>
  <c r="K24" i="1"/>
  <c r="J24" i="1"/>
  <c r="I24" i="1"/>
  <c r="H24" i="1"/>
  <c r="G24" i="1"/>
  <c r="E24" i="1"/>
  <c r="D24" i="1"/>
  <c r="C24" i="1"/>
  <c r="B24" i="1"/>
</calcChain>
</file>

<file path=xl/sharedStrings.xml><?xml version="1.0" encoding="utf-8"?>
<sst xmlns="http://schemas.openxmlformats.org/spreadsheetml/2006/main" count="69" uniqueCount="69">
  <si>
    <t>CRÉDITO INICIAL</t>
  </si>
  <si>
    <t>MOD. CRÉDITO</t>
  </si>
  <si>
    <t>AUTORIZACIONES(A)</t>
  </si>
  <si>
    <t>COMPROMISOS(D)</t>
  </si>
  <si>
    <t>OBLIG. RECONOC.</t>
  </si>
  <si>
    <t>PAGOS REALIZADOS</t>
  </si>
  <si>
    <t>SALDO C.DISPONIBLE</t>
  </si>
  <si>
    <t xml:space="preserve">  110  Retrib. básicas y otras remunerac. Eventual</t>
  </si>
  <si>
    <t xml:space="preserve">  121  Complementos al puesto de trabajo</t>
  </si>
  <si>
    <t xml:space="preserve">  151  Gratificaciones</t>
  </si>
  <si>
    <t xml:space="preserve">  160 Cuotas sociales</t>
  </si>
  <si>
    <t xml:space="preserve">  163 Gastos acción social personal laboral</t>
  </si>
  <si>
    <t xml:space="preserve">  165  Gastos de acción social y otra</t>
  </si>
  <si>
    <t xml:space="preserve">  166 Prestaciones sociales Altos Cargos y Eventual</t>
  </si>
  <si>
    <t xml:space="preserve">  170  Gastos diversos de personal</t>
  </si>
  <si>
    <t xml:space="preserve">  202  Edificios y otras construcciones</t>
  </si>
  <si>
    <t xml:space="preserve">  205 Mobiliario y enseres</t>
  </si>
  <si>
    <t xml:space="preserve">  212  Edificios y otras construcciones</t>
  </si>
  <si>
    <t xml:space="preserve">  213 Maquinaria, instalaciones y utillaje</t>
  </si>
  <si>
    <t xml:space="preserve">  214  Elementos de transportes</t>
  </si>
  <si>
    <t xml:space="preserve">  215  Mobiliario y enseres</t>
  </si>
  <si>
    <t xml:space="preserve">  216 Equipamiento para proceso de lnformación</t>
  </si>
  <si>
    <t xml:space="preserve">  220 Suministros no tarifados</t>
  </si>
  <si>
    <t xml:space="preserve">  221 Suministros tarifados</t>
  </si>
  <si>
    <t xml:space="preserve">  222 Comunicaciones</t>
  </si>
  <si>
    <t xml:space="preserve">  223 Transportes</t>
  </si>
  <si>
    <t xml:space="preserve">  224 Primas de seguros</t>
  </si>
  <si>
    <t xml:space="preserve"> 225 Tributos y sanciones</t>
  </si>
  <si>
    <t xml:space="preserve"> 226 Gastos diversos</t>
  </si>
  <si>
    <t xml:space="preserve"> 227 Trabajos realizados por empresas, profesionales</t>
  </si>
  <si>
    <t xml:space="preserve"> 230  Indemnizaciones por razón del Servicio</t>
  </si>
  <si>
    <t>446 Subvenciones a Universidades</t>
  </si>
  <si>
    <t xml:space="preserve"> 625  Mobiliarios y enseres</t>
  </si>
  <si>
    <t xml:space="preserve"> 628  Otros activos materiales</t>
  </si>
  <si>
    <t>ACCIÓN CONSULTIVA    0103911F</t>
  </si>
  <si>
    <r>
      <t xml:space="preserve">Crédito inicial: </t>
    </r>
    <r>
      <rPr>
        <sz val="8"/>
        <rFont val="Calibri"/>
        <family val="2"/>
      </rPr>
      <t>Créditos con los que se aprueban los Presupuestos</t>
    </r>
  </si>
  <si>
    <r>
      <rPr>
        <b/>
        <sz val="8"/>
        <rFont val="Calibri"/>
        <family val="2"/>
      </rPr>
      <t>Modificación de Crédito:</t>
    </r>
    <r>
      <rPr>
        <sz val="8"/>
        <rFont val="Calibri"/>
        <family val="2"/>
      </rPr>
      <t xml:space="preserve"> Aumentos o Disminuciones de créditos en cualquiera de sus modalidades previstas por ley: Incorporaciones, Transferencias, Ampliaciones, Generaciones, Suplementos, Créditos Extraordinarios.</t>
    </r>
  </si>
  <si>
    <r>
      <rPr>
        <b/>
        <sz val="8"/>
        <rFont val="Calibri"/>
        <family val="2"/>
      </rPr>
      <t>Crédito Definitivo:</t>
    </r>
    <r>
      <rPr>
        <sz val="8"/>
        <rFont val="Calibri"/>
        <family val="2"/>
      </rPr>
      <t xml:space="preserve"> Es el resultado de la suma de los "Créditos Iniciales" + "Modificaciones de Crédito"</t>
    </r>
  </si>
  <si>
    <r>
      <rPr>
        <b/>
        <sz val="8"/>
        <rFont val="Calibri"/>
        <family val="2"/>
      </rPr>
      <t>Autorizaciones:</t>
    </r>
    <r>
      <rPr>
        <sz val="8"/>
        <rFont val="Calibri"/>
        <family val="2"/>
      </rPr>
      <t xml:space="preserve"> Créditos sobre los que se ha autorizado la realización de un gasto.</t>
    </r>
  </si>
  <si>
    <r>
      <rPr>
        <b/>
        <sz val="8"/>
        <rFont val="Calibri"/>
        <family val="2"/>
      </rPr>
      <t>Obligaciones:</t>
    </r>
    <r>
      <rPr>
        <sz val="8"/>
        <rFont val="Calibri"/>
        <family val="2"/>
      </rPr>
      <t xml:space="preserve"> Créditos reconocidos de una obligación.</t>
    </r>
  </si>
  <si>
    <r>
      <rPr>
        <b/>
        <sz val="8"/>
        <rFont val="Calibri"/>
        <family val="2"/>
      </rPr>
      <t>Total Pagos:</t>
    </r>
    <r>
      <rPr>
        <sz val="8"/>
        <rFont val="Calibri"/>
        <family val="2"/>
      </rPr>
      <t xml:space="preserve"> Pagos realizados.</t>
    </r>
  </si>
  <si>
    <r>
      <rPr>
        <b/>
        <sz val="8"/>
        <rFont val="Calibri"/>
        <family val="2"/>
      </rPr>
      <t>Saldo crédito Disponible:</t>
    </r>
    <r>
      <rPr>
        <sz val="8"/>
        <rFont val="Calibri"/>
        <family val="2"/>
      </rPr>
      <t xml:space="preserve"> Resultante del "Crédito Total" menos el "Comprometido Total".</t>
    </r>
  </si>
  <si>
    <t>RESUMEN POR CONCEPTOS</t>
  </si>
  <si>
    <t>TOTAL CAPÍTULO I " GASTOS PERSONAL"</t>
  </si>
  <si>
    <t>CRÉDITO DEFINITIVO</t>
  </si>
  <si>
    <t>OBLIG.PDTE PAGO</t>
  </si>
  <si>
    <t>TOTAL CAPÍTULO Il " GASTOS CORRIENTES"</t>
  </si>
  <si>
    <t>TOTAL CAPÍTULO IV " TRANSFERENCIAS CORRIENTES"</t>
  </si>
  <si>
    <t>TOTAL CAPÍTULO VI " INVERSIONES REALES"</t>
  </si>
  <si>
    <t>TOTAL CAPÍTULO VIII " ANTICIPOS REINTEGRABLES"</t>
  </si>
  <si>
    <r>
      <rPr>
        <b/>
        <sz val="8"/>
        <rFont val="Calibri"/>
        <family val="2"/>
      </rPr>
      <t>Compromisos:</t>
    </r>
    <r>
      <rPr>
        <sz val="8"/>
        <rFont val="Calibri"/>
        <family val="2"/>
      </rPr>
      <t xml:space="preserve"> Créditos una vez formalizada la contratación de una obra, adquisición o servicio por cualquiera de las formas que prevé la Ley de Contratos del Sector Público.</t>
    </r>
  </si>
  <si>
    <t>TOTAL</t>
  </si>
  <si>
    <t>RETENCIONES</t>
  </si>
  <si>
    <t>120 Retribuciones básicas funcionarios</t>
  </si>
  <si>
    <t xml:space="preserve">  100 Retribuc. básicas y otras remunerac. Altos Cargos</t>
  </si>
  <si>
    <t xml:space="preserve">  130  Retribuciones Laborales fijos</t>
  </si>
  <si>
    <t xml:space="preserve">  150  Productividad Personal funcionario</t>
  </si>
  <si>
    <t xml:space="preserve">  162 Gastos acción social personal funcionario</t>
  </si>
  <si>
    <t xml:space="preserve"> 626  Equipamiento para proceso de la informac</t>
  </si>
  <si>
    <t xml:space="preserve"> 640 Gastos inversiones carácter inmaterial</t>
  </si>
  <si>
    <t xml:space="preserve"> 830  Préstamos a corto plazo</t>
  </si>
  <si>
    <t xml:space="preserve"> 831  Préstamos a largo plazo</t>
  </si>
  <si>
    <t>CENTRO GESTOR/ CONCEPTO</t>
  </si>
  <si>
    <t xml:space="preserve">  101 Indemniz. ex miembros Gobierno y ex alto</t>
  </si>
  <si>
    <t xml:space="preserve">  118 Contribuciones a planes de pensiones</t>
  </si>
  <si>
    <t xml:space="preserve">  128 Contribuciones a planes de pensiones</t>
  </si>
  <si>
    <t xml:space="preserve">  138 Contribuciones a planes de pensiones</t>
  </si>
  <si>
    <t>ESTADO DE SITUACIÓN DEL PRESUPUESTO DEL CONSEJO CONSULTIVO DE CANARIAS A 30/09/2024</t>
  </si>
  <si>
    <t xml:space="preserve"> 624  Elementos de transporte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</si>
</sst>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Aptos Narrow"/>
      <family val="2"/>
      <scheme val="minor"/>
    </font>
    <font>
      <sz val="8"/>
      <name val="Arial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10"/>
      <name val="Arial"/>
      <family val="2"/>
    </font>
    <font>
      <b/>
      <sz val="8"/>
      <color indexed="8"/>
      <name val="Arial"/>
      <family val="2"/>
    </font>
    <font>
      <sz val="19"/>
      <name val="Arial"/>
      <family val="2"/>
    </font>
    <font>
      <sz val="8"/>
      <color indexed="14"/>
      <name val="Arial"/>
      <family val="2"/>
    </font>
    <font>
      <sz val="11"/>
      <color indexed="9"/>
      <name val="Calibri"/>
      <family val="2"/>
    </font>
    <font>
      <sz val="11"/>
      <color indexed="8"/>
      <name val="Calibri"/>
      <family val="2"/>
    </font>
    <font>
      <b/>
      <sz val="11"/>
      <color indexed="8"/>
      <name val="Calibri"/>
      <family val="2"/>
    </font>
    <font>
      <sz val="11"/>
      <color indexed="17"/>
      <name val="Calibri"/>
      <family val="2"/>
    </font>
    <font>
      <b/>
      <sz val="18"/>
      <color indexed="62"/>
      <name val="Cambria"/>
      <family val="2"/>
    </font>
    <font>
      <sz val="8"/>
      <color indexed="62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11"/>
      <color theme="1"/>
      <name val="Arial"/>
      <family val="2"/>
    </font>
    <font>
      <b/>
      <sz val="10"/>
      <name val="Arial"/>
      <family val="2"/>
    </font>
    <font>
      <b/>
      <sz val="11"/>
      <color theme="1"/>
      <name val="Aptos Narrow"/>
      <family val="2"/>
      <scheme val="minor"/>
    </font>
    <font>
      <b/>
      <sz val="8"/>
      <name val="Aptos Narrow"/>
      <family val="2"/>
      <scheme val="minor"/>
    </font>
    <font>
      <sz val="8"/>
      <name val="Calibri"/>
      <family val="2"/>
    </font>
    <font>
      <sz val="8"/>
      <name val="Aptos Narrow"/>
      <family val="2"/>
      <scheme val="minor"/>
    </font>
    <font>
      <b/>
      <sz val="8"/>
      <name val="Calibri"/>
      <family val="2"/>
    </font>
    <font>
      <sz val="9"/>
      <name val="Aptos Narrow"/>
      <family val="2"/>
      <scheme val="minor"/>
    </font>
    <font>
      <sz val="10"/>
      <name val="Aptos Narrow"/>
      <family val="2"/>
      <scheme val="minor"/>
    </font>
    <font>
      <b/>
      <sz val="11"/>
      <color rgb="FF333333"/>
      <name val="Aptos Narrow"/>
      <family val="2"/>
      <scheme val="minor"/>
    </font>
  </fonts>
  <fills count="48">
    <fill>
      <patternFill patternType="none"/>
    </fill>
    <fill>
      <patternFill patternType="gray125"/>
    </fill>
    <fill>
      <patternFill patternType="solid">
        <fgColor indexed="60"/>
      </patternFill>
    </fill>
    <fill>
      <patternFill patternType="solid">
        <fgColor indexed="40"/>
      </patternFill>
    </fill>
    <fill>
      <patternFill patternType="solid">
        <fgColor indexed="50"/>
      </patternFill>
    </fill>
    <fill>
      <patternFill patternType="solid">
        <fgColor indexed="41"/>
      </patternFill>
    </fill>
    <fill>
      <patternFill patternType="solid">
        <fgColor indexed="22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1"/>
      </patternFill>
    </fill>
    <fill>
      <patternFill patternType="solid">
        <fgColor indexed="61"/>
        <bgColor indexed="61"/>
      </patternFill>
    </fill>
    <fill>
      <patternFill patternType="solid">
        <fgColor indexed="22"/>
        <bgColor indexed="22"/>
      </patternFill>
    </fill>
    <fill>
      <patternFill patternType="solid">
        <fgColor indexed="58"/>
        <bgColor indexed="58"/>
      </patternFill>
    </fill>
    <fill>
      <patternFill patternType="solid">
        <fgColor indexed="31"/>
        <bgColor indexed="31"/>
      </patternFill>
    </fill>
    <fill>
      <patternFill patternType="solid">
        <fgColor indexed="40"/>
        <bgColor indexed="40"/>
      </patternFill>
    </fill>
    <fill>
      <patternFill patternType="solid">
        <fgColor indexed="45"/>
        <bgColor indexed="45"/>
      </patternFill>
    </fill>
    <fill>
      <patternFill patternType="solid">
        <fgColor indexed="60"/>
        <bgColor indexed="60"/>
      </patternFill>
    </fill>
    <fill>
      <patternFill patternType="solid">
        <fgColor indexed="11"/>
        <bgColor indexed="11"/>
      </patternFill>
    </fill>
    <fill>
      <patternFill patternType="solid">
        <fgColor indexed="50"/>
        <bgColor indexed="50"/>
      </patternFill>
    </fill>
    <fill>
      <patternFill patternType="solid">
        <fgColor indexed="55"/>
        <bgColor indexed="55"/>
      </patternFill>
    </fill>
    <fill>
      <patternFill patternType="solid">
        <fgColor indexed="41"/>
        <bgColor indexed="41"/>
      </patternFill>
    </fill>
    <fill>
      <patternFill patternType="solid">
        <fgColor indexed="54"/>
        <bgColor indexed="54"/>
      </patternFill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indexed="51"/>
        <bgColor indexed="51"/>
      </patternFill>
    </fill>
    <fill>
      <patternFill patternType="lightUp">
        <fgColor indexed="9"/>
        <bgColor indexed="24"/>
      </patternFill>
    </fill>
    <fill>
      <patternFill patternType="lightUp">
        <fgColor indexed="9"/>
        <bgColor indexed="12"/>
      </patternFill>
    </fill>
    <fill>
      <patternFill patternType="lightUp">
        <fgColor indexed="9"/>
        <bgColor indexed="57"/>
      </patternFill>
    </fill>
    <fill>
      <patternFill patternType="solid">
        <fgColor indexed="43"/>
      </patternFill>
    </fill>
    <fill>
      <patternFill patternType="solid">
        <fgColor indexed="43"/>
        <bgColor indexed="64"/>
      </patternFill>
    </fill>
    <fill>
      <patternFill patternType="solid">
        <fgColor indexed="49"/>
      </patternFill>
    </fill>
    <fill>
      <patternFill patternType="solid">
        <fgColor indexed="45"/>
      </patternFill>
    </fill>
    <fill>
      <patternFill patternType="solid">
        <fgColor indexed="12"/>
      </patternFill>
    </fill>
    <fill>
      <patternFill patternType="solid">
        <fgColor indexed="10"/>
      </patternFill>
    </fill>
    <fill>
      <patternFill patternType="solid">
        <fgColor indexed="52"/>
      </patternFill>
    </fill>
    <fill>
      <patternFill patternType="solid">
        <fgColor indexed="53"/>
      </patternFill>
    </fill>
    <fill>
      <patternFill patternType="solid">
        <fgColor indexed="11"/>
      </patternFill>
    </fill>
    <fill>
      <patternFill patternType="lightUp">
        <fgColor indexed="48"/>
        <bgColor indexed="41"/>
      </patternFill>
    </fill>
    <fill>
      <patternFill patternType="solid">
        <fgColor indexed="23"/>
      </patternFill>
    </fill>
    <fill>
      <patternFill patternType="solid">
        <fgColor indexed="44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5"/>
      </patternFill>
    </fill>
    <fill>
      <patternFill patternType="solid">
        <fgColor indexed="20"/>
      </patternFill>
    </fill>
    <fill>
      <patternFill patternType="solid">
        <fgColor rgb="FFAFCCDF"/>
        <bgColor indexed="64"/>
      </patternFill>
    </fill>
    <fill>
      <patternFill patternType="solid">
        <fgColor rgb="FF7FA5BF"/>
        <bgColor indexed="64"/>
      </patternFill>
    </fill>
  </fills>
  <borders count="10">
    <border>
      <left/>
      <right/>
      <top/>
      <bottom/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58"/>
      </left>
      <right style="medium">
        <color indexed="58"/>
      </right>
      <top style="medium">
        <color indexed="58"/>
      </top>
      <bottom style="thin">
        <color indexed="58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67">
    <xf numFmtId="0" fontId="0" fillId="0" borderId="0"/>
    <xf numFmtId="0" fontId="1" fillId="2" borderId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9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9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9" fillId="18" borderId="0" applyNumberFormat="0" applyBorder="0" applyAlignment="0" applyProtection="0"/>
    <xf numFmtId="0" fontId="10" fillId="13" borderId="0" applyNumberFormat="0" applyBorder="0" applyAlignment="0" applyProtection="0"/>
    <xf numFmtId="0" fontId="10" fillId="19" borderId="0" applyNumberFormat="0" applyBorder="0" applyAlignment="0" applyProtection="0"/>
    <xf numFmtId="0" fontId="9" fillId="14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9" fillId="12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9" fillId="24" borderId="0" applyNumberFormat="0" applyBorder="0" applyAlignment="0" applyProtection="0"/>
    <xf numFmtId="0" fontId="11" fillId="25" borderId="0" applyNumberFormat="0" applyBorder="0" applyAlignment="0" applyProtection="0"/>
    <xf numFmtId="0" fontId="11" fillId="26" borderId="0" applyNumberFormat="0" applyBorder="0" applyAlignment="0" applyProtection="0"/>
    <xf numFmtId="0" fontId="11" fillId="27" borderId="0" applyNumberFormat="0" applyBorder="0" applyAlignment="0" applyProtection="0"/>
    <xf numFmtId="0" fontId="12" fillId="23" borderId="0" applyNumberFormat="0" applyBorder="0" applyAlignment="0" applyProtection="0"/>
    <xf numFmtId="4" fontId="2" fillId="28" borderId="1" applyNumberFormat="0" applyProtection="0">
      <alignment vertical="center"/>
    </xf>
    <xf numFmtId="4" fontId="14" fillId="29" borderId="1" applyNumberFormat="0" applyProtection="0">
      <alignment vertical="center"/>
    </xf>
    <xf numFmtId="4" fontId="2" fillId="29" borderId="1" applyNumberFormat="0" applyProtection="0">
      <alignment horizontal="left" vertical="center" indent="1"/>
    </xf>
    <xf numFmtId="0" fontId="6" fillId="28" borderId="2" applyNumberFormat="0" applyProtection="0">
      <alignment horizontal="left" vertical="top" indent="1"/>
    </xf>
    <xf numFmtId="4" fontId="2" fillId="30" borderId="1" applyNumberFormat="0" applyProtection="0">
      <alignment horizontal="left" vertical="center" indent="1"/>
    </xf>
    <xf numFmtId="4" fontId="2" fillId="31" borderId="1" applyNumberFormat="0" applyProtection="0">
      <alignment horizontal="right" vertical="center"/>
    </xf>
    <xf numFmtId="4" fontId="2" fillId="32" borderId="1" applyNumberFormat="0" applyProtection="0">
      <alignment horizontal="right" vertical="center"/>
    </xf>
    <xf numFmtId="4" fontId="2" fillId="33" borderId="3" applyNumberFormat="0" applyProtection="0">
      <alignment horizontal="right" vertical="center"/>
    </xf>
    <xf numFmtId="4" fontId="2" fillId="9" borderId="1" applyNumberFormat="0" applyProtection="0">
      <alignment horizontal="right" vertical="center"/>
    </xf>
    <xf numFmtId="4" fontId="2" fillId="34" borderId="1" applyNumberFormat="0" applyProtection="0">
      <alignment horizontal="right" vertical="center"/>
    </xf>
    <xf numFmtId="4" fontId="2" fillId="35" borderId="1" applyNumberFormat="0" applyProtection="0">
      <alignment horizontal="right" vertical="center"/>
    </xf>
    <xf numFmtId="4" fontId="2" fillId="7" borderId="1" applyNumberFormat="0" applyProtection="0">
      <alignment horizontal="right" vertical="center"/>
    </xf>
    <xf numFmtId="4" fontId="2" fillId="4" borderId="1" applyNumberFormat="0" applyProtection="0">
      <alignment horizontal="right" vertical="center"/>
    </xf>
    <xf numFmtId="4" fontId="2" fillId="36" borderId="1" applyNumberFormat="0" applyProtection="0">
      <alignment horizontal="right" vertical="center"/>
    </xf>
    <xf numFmtId="4" fontId="2" fillId="37" borderId="3" applyNumberFormat="0" applyProtection="0">
      <alignment horizontal="left" vertical="center" indent="1"/>
    </xf>
    <xf numFmtId="4" fontId="5" fillId="8" borderId="3" applyNumberFormat="0" applyProtection="0">
      <alignment horizontal="left" vertical="center" indent="1"/>
    </xf>
    <xf numFmtId="4" fontId="5" fillId="8" borderId="3" applyNumberFormat="0" applyProtection="0">
      <alignment horizontal="left" vertical="center" indent="1"/>
    </xf>
    <xf numFmtId="4" fontId="2" fillId="3" borderId="1" applyNumberFormat="0" applyProtection="0">
      <alignment horizontal="right" vertical="center"/>
    </xf>
    <xf numFmtId="4" fontId="2" fillId="5" borderId="3" applyNumberFormat="0" applyProtection="0">
      <alignment horizontal="left" vertical="center" indent="1"/>
    </xf>
    <xf numFmtId="4" fontId="2" fillId="3" borderId="3" applyNumberFormat="0" applyProtection="0">
      <alignment horizontal="left" vertical="center" indent="1"/>
    </xf>
    <xf numFmtId="0" fontId="2" fillId="6" borderId="1" applyNumberFormat="0" applyProtection="0">
      <alignment horizontal="left" vertical="center" indent="1"/>
    </xf>
    <xf numFmtId="0" fontId="2" fillId="8" borderId="2" applyNumberFormat="0" applyProtection="0">
      <alignment horizontal="left" vertical="top" indent="1"/>
    </xf>
    <xf numFmtId="0" fontId="2" fillId="38" borderId="1" applyNumberFormat="0" applyProtection="0">
      <alignment horizontal="left" vertical="center" indent="1"/>
    </xf>
    <xf numFmtId="0" fontId="2" fillId="3" borderId="2" applyNumberFormat="0" applyProtection="0">
      <alignment horizontal="left" vertical="top" indent="1"/>
    </xf>
    <xf numFmtId="0" fontId="2" fillId="39" borderId="1" applyNumberFormat="0" applyProtection="0">
      <alignment horizontal="left" vertical="center" indent="1"/>
    </xf>
    <xf numFmtId="0" fontId="2" fillId="39" borderId="2" applyNumberFormat="0" applyProtection="0">
      <alignment horizontal="left" vertical="top" indent="1"/>
    </xf>
    <xf numFmtId="0" fontId="2" fillId="5" borderId="1" applyNumberFormat="0" applyProtection="0">
      <alignment horizontal="left" vertical="center" indent="1"/>
    </xf>
    <xf numFmtId="0" fontId="2" fillId="5" borderId="2" applyNumberFormat="0" applyProtection="0">
      <alignment horizontal="left" vertical="top" indent="1"/>
    </xf>
    <xf numFmtId="0" fontId="2" fillId="40" borderId="4" applyNumberFormat="0">
      <protection locked="0"/>
    </xf>
    <xf numFmtId="0" fontId="3" fillId="8" borderId="5" applyBorder="0"/>
    <xf numFmtId="4" fontId="4" fillId="41" borderId="2" applyNumberFormat="0" applyProtection="0">
      <alignment vertical="center"/>
    </xf>
    <xf numFmtId="4" fontId="14" fillId="42" borderId="6" applyNumberFormat="0" applyProtection="0">
      <alignment vertical="center"/>
    </xf>
    <xf numFmtId="4" fontId="4" fillId="6" borderId="2" applyNumberFormat="0" applyProtection="0">
      <alignment horizontal="left" vertical="center" indent="1"/>
    </xf>
    <xf numFmtId="0" fontId="4" fillId="41" borderId="2" applyNumberFormat="0" applyProtection="0">
      <alignment horizontal="left" vertical="top" indent="1"/>
    </xf>
    <xf numFmtId="4" fontId="2" fillId="0" borderId="1" applyNumberFormat="0" applyProtection="0">
      <alignment horizontal="right" vertical="center"/>
    </xf>
    <xf numFmtId="4" fontId="14" fillId="43" borderId="1" applyNumberFormat="0" applyProtection="0">
      <alignment horizontal="right" vertical="center"/>
    </xf>
    <xf numFmtId="4" fontId="2" fillId="30" borderId="1" applyNumberFormat="0" applyProtection="0">
      <alignment horizontal="left" vertical="center" indent="1"/>
    </xf>
    <xf numFmtId="0" fontId="4" fillId="3" borderId="2" applyNumberFormat="0" applyProtection="0">
      <alignment horizontal="left" vertical="top" indent="1"/>
    </xf>
    <xf numFmtId="4" fontId="7" fillId="44" borderId="3" applyNumberFormat="0" applyProtection="0">
      <alignment horizontal="left" vertical="center" indent="1"/>
    </xf>
    <xf numFmtId="0" fontId="2" fillId="45" borderId="6"/>
    <xf numFmtId="4" fontId="8" fillId="40" borderId="1" applyNumberFormat="0" applyProtection="0">
      <alignment horizontal="right" vertical="center"/>
    </xf>
    <xf numFmtId="0" fontId="13" fillId="0" borderId="0" applyNumberFormat="0" applyFill="0" applyBorder="0" applyAlignment="0" applyProtection="0"/>
    <xf numFmtId="0" fontId="11" fillId="0" borderId="7" applyNumberFormat="0" applyFill="0" applyAlignment="0" applyProtection="0"/>
  </cellStyleXfs>
  <cellXfs count="24">
    <xf numFmtId="0" fontId="0" fillId="0" borderId="0" xfId="0"/>
    <xf numFmtId="0" fontId="19" fillId="0" borderId="0" xfId="0" applyFont="1"/>
    <xf numFmtId="3" fontId="20" fillId="0" borderId="0" xfId="0" applyNumberFormat="1" applyFont="1" applyAlignment="1">
      <alignment horizontal="left"/>
    </xf>
    <xf numFmtId="3" fontId="0" fillId="0" borderId="0" xfId="0" applyNumberFormat="1"/>
    <xf numFmtId="0" fontId="22" fillId="0" borderId="0" xfId="0" applyFont="1"/>
    <xf numFmtId="0" fontId="24" fillId="0" borderId="0" xfId="0" applyFont="1"/>
    <xf numFmtId="0" fontId="25" fillId="0" borderId="0" xfId="0" applyFont="1"/>
    <xf numFmtId="0" fontId="21" fillId="0" borderId="0" xfId="0" applyFont="1"/>
    <xf numFmtId="0" fontId="16" fillId="46" borderId="0" xfId="60" quotePrefix="1" applyNumberFormat="1" applyFont="1" applyFill="1" applyBorder="1">
      <alignment horizontal="left" vertical="center" indent="1"/>
    </xf>
    <xf numFmtId="4" fontId="5" fillId="46" borderId="9" xfId="58" applyNumberFormat="1" applyFont="1" applyFill="1" applyBorder="1">
      <alignment horizontal="right" vertical="center"/>
    </xf>
    <xf numFmtId="4" fontId="5" fillId="46" borderId="0" xfId="58" applyNumberFormat="1" applyFont="1" applyFill="1" applyBorder="1">
      <alignment horizontal="right" vertical="center"/>
    </xf>
    <xf numFmtId="49" fontId="17" fillId="46" borderId="0" xfId="0" applyNumberFormat="1" applyFont="1" applyFill="1" applyAlignment="1">
      <alignment horizontal="left"/>
    </xf>
    <xf numFmtId="49" fontId="15" fillId="46" borderId="6" xfId="1" applyNumberFormat="1" applyFont="1" applyFill="1" applyBorder="1" applyAlignment="1">
      <alignment horizontal="left"/>
    </xf>
    <xf numFmtId="49" fontId="15" fillId="47" borderId="6" xfId="1" applyNumberFormat="1" applyFont="1" applyFill="1" applyBorder="1" applyAlignment="1">
      <alignment horizontal="left"/>
    </xf>
    <xf numFmtId="49" fontId="17" fillId="47" borderId="8" xfId="0" applyNumberFormat="1" applyFont="1" applyFill="1" applyBorder="1" applyAlignment="1">
      <alignment horizontal="left"/>
    </xf>
    <xf numFmtId="4" fontId="5" fillId="47" borderId="9" xfId="58" applyNumberFormat="1" applyFont="1" applyFill="1" applyBorder="1">
      <alignment horizontal="right" vertical="center"/>
    </xf>
    <xf numFmtId="4" fontId="5" fillId="47" borderId="0" xfId="58" applyNumberFormat="1" applyFont="1" applyFill="1" applyBorder="1">
      <alignment horizontal="right" vertical="center"/>
    </xf>
    <xf numFmtId="49" fontId="17" fillId="47" borderId="0" xfId="0" applyNumberFormat="1" applyFont="1" applyFill="1" applyAlignment="1">
      <alignment horizontal="left"/>
    </xf>
    <xf numFmtId="49" fontId="17" fillId="46" borderId="8" xfId="0" applyNumberFormat="1" applyFont="1" applyFill="1" applyBorder="1" applyAlignment="1">
      <alignment horizontal="left"/>
    </xf>
    <xf numFmtId="4" fontId="18" fillId="46" borderId="6" xfId="1" applyNumberFormat="1" applyFont="1" applyFill="1" applyBorder="1"/>
    <xf numFmtId="4" fontId="18" fillId="47" borderId="6" xfId="1" applyNumberFormat="1" applyFont="1" applyFill="1" applyBorder="1"/>
    <xf numFmtId="49" fontId="15" fillId="47" borderId="6" xfId="1" applyNumberFormat="1" applyFont="1" applyFill="1" applyBorder="1" applyAlignment="1">
      <alignment horizontal="center"/>
    </xf>
    <xf numFmtId="0" fontId="26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67">
    <cellStyle name="Accent1 - 20%" xfId="2" xr:uid="{ADBAEBF7-FE9E-473F-BE82-6E26745F2EB9}"/>
    <cellStyle name="Accent1 - 40%" xfId="3" xr:uid="{0F1B42AF-E86C-442F-BEE0-B0D0D7292333}"/>
    <cellStyle name="Accent1 - 60%" xfId="4" xr:uid="{EB6AD7A9-A1B5-459D-ACF1-98F391557B26}"/>
    <cellStyle name="Accent2 - 20%" xfId="5" xr:uid="{2149850C-6655-43FF-BDF7-A40D3A043B57}"/>
    <cellStyle name="Accent2 - 40%" xfId="6" xr:uid="{08F717CE-49C1-4068-B15B-0E6972F35F04}"/>
    <cellStyle name="Accent2 - 60%" xfId="7" xr:uid="{B2C8610C-0AC8-4E66-A442-B64A8C122B2F}"/>
    <cellStyle name="Accent3 - 20%" xfId="8" xr:uid="{293350EC-568E-4216-9DDC-2B3F03B07DA6}"/>
    <cellStyle name="Accent3 - 40%" xfId="9" xr:uid="{AFE4384B-0A5E-4713-BCCC-EFAF384991C4}"/>
    <cellStyle name="Accent3 - 60%" xfId="10" xr:uid="{E31558EC-0E15-485D-A960-ABE9118D00D9}"/>
    <cellStyle name="Accent4 - 20%" xfId="11" xr:uid="{FB397E2A-1A35-44E2-BCF2-3BF2E100E202}"/>
    <cellStyle name="Accent4 - 40%" xfId="12" xr:uid="{07B0DF7E-2D19-4D01-B5CA-13E6A5C0E404}"/>
    <cellStyle name="Accent4 - 60%" xfId="13" xr:uid="{D815DDB9-B16D-4AB4-9AC3-317E9949CBE9}"/>
    <cellStyle name="Accent5 - 20%" xfId="14" xr:uid="{1054928D-47D6-4CCA-BF0C-76666C314554}"/>
    <cellStyle name="Accent5 - 40%" xfId="15" xr:uid="{2EC21A36-BF98-4D84-B617-CEB01EF7F982}"/>
    <cellStyle name="Accent5 - 60%" xfId="16" xr:uid="{29E93D31-B29C-4654-A5F5-507BBC344474}"/>
    <cellStyle name="Accent6 - 20%" xfId="17" xr:uid="{AA621C66-BB22-4023-B7BA-1E34CC28CA5F}"/>
    <cellStyle name="Accent6 - 40%" xfId="18" xr:uid="{4990EB10-5F36-417F-A51C-9841E8108048}"/>
    <cellStyle name="Accent6 - 60%" xfId="19" xr:uid="{5610DB11-6FFD-45D6-AA5D-6E44B016F759}"/>
    <cellStyle name="Emphasis 1" xfId="20" xr:uid="{5380F079-2D18-4D9E-B24D-815532167047}"/>
    <cellStyle name="Emphasis 2" xfId="21" xr:uid="{8089610F-1835-428A-85C2-7B4D56037063}"/>
    <cellStyle name="Emphasis 3" xfId="22" xr:uid="{1E274E8B-362D-447C-A49F-E53DDAA675AA}"/>
    <cellStyle name="Neutral 2" xfId="23" xr:uid="{6AE48521-3AA3-4D4A-9648-77D63147C337}"/>
    <cellStyle name="Normal" xfId="0" builtinId="0"/>
    <cellStyle name="Normal 2" xfId="1" xr:uid="{9C00356F-8512-4D6C-AF22-A743E5D389F7}"/>
    <cellStyle name="SAPBEXaggData" xfId="24" xr:uid="{A66EFBE9-64B7-4ED7-ADFB-B75BE4F937F1}"/>
    <cellStyle name="SAPBEXaggDataEmph" xfId="25" xr:uid="{197ABB72-8367-4781-905F-9BCB898BFD66}"/>
    <cellStyle name="SAPBEXaggItem" xfId="26" xr:uid="{B802065C-8359-4A0D-9EBD-B0FD6DCED5FA}"/>
    <cellStyle name="SAPBEXaggItemX" xfId="27" xr:uid="{888A9B02-FD0C-4262-AE3E-6DD9B4CCFEC6}"/>
    <cellStyle name="SAPBEXchaText" xfId="28" xr:uid="{57549F76-C19E-4CED-BC30-4CCDA1186074}"/>
    <cellStyle name="SAPBEXexcBad7" xfId="29" xr:uid="{BF37B1DE-4FF3-4C8A-BDB0-BA9167BB4D13}"/>
    <cellStyle name="SAPBEXexcBad8" xfId="30" xr:uid="{2A167349-1AC7-43C7-9FE7-53914F34AA2B}"/>
    <cellStyle name="SAPBEXexcBad9" xfId="31" xr:uid="{3AFF073F-24DB-4CF0-8BF4-460ABCF77792}"/>
    <cellStyle name="SAPBEXexcCritical4" xfId="32" xr:uid="{2DF04BBB-2B37-48FA-AC99-14F6FA57563F}"/>
    <cellStyle name="SAPBEXexcCritical5" xfId="33" xr:uid="{0F160276-2374-4C05-B2A7-CDF37024F83A}"/>
    <cellStyle name="SAPBEXexcCritical6" xfId="34" xr:uid="{83B6BB93-DD15-48BA-835E-FEF51BE91BC8}"/>
    <cellStyle name="SAPBEXexcGood1" xfId="35" xr:uid="{32F988F3-4B57-4B4E-9EDC-22F3D995C298}"/>
    <cellStyle name="SAPBEXexcGood2" xfId="36" xr:uid="{336563BC-2805-4F2E-A44D-8F77CF216D2A}"/>
    <cellStyle name="SAPBEXexcGood3" xfId="37" xr:uid="{99B5BB6F-4090-43EE-B54D-C2F2BE408381}"/>
    <cellStyle name="SAPBEXfilterDrill" xfId="38" xr:uid="{DCDFCEE4-5CCA-48BF-A337-50502EB33A85}"/>
    <cellStyle name="SAPBEXfilterItem" xfId="39" xr:uid="{609DB082-5EC3-4ADC-9098-9518A54A333E}"/>
    <cellStyle name="SAPBEXfilterText" xfId="40" xr:uid="{112238CC-FB1A-41AB-B7CD-41E24B735BBF}"/>
    <cellStyle name="SAPBEXformats" xfId="41" xr:uid="{8B502602-4385-4CFE-9E03-238E9C0430CF}"/>
    <cellStyle name="SAPBEXheaderItem" xfId="42" xr:uid="{3E09C458-9F9E-4349-8D56-F803D49A2ADE}"/>
    <cellStyle name="SAPBEXheaderText" xfId="43" xr:uid="{5642E4AD-C993-4858-905C-C2135B453BA0}"/>
    <cellStyle name="SAPBEXHLevel0" xfId="44" xr:uid="{30A561A2-7012-4DA4-93FA-1099D7607D1D}"/>
    <cellStyle name="SAPBEXHLevel0X" xfId="45" xr:uid="{2A21311B-9EB6-46F7-A183-F6E47B75E584}"/>
    <cellStyle name="SAPBEXHLevel1" xfId="46" xr:uid="{78D1C100-D0AB-41E6-BC12-4E72B7C572D4}"/>
    <cellStyle name="SAPBEXHLevel1X" xfId="47" xr:uid="{359326C4-7EE0-4372-8BC9-8C1D898C5B4B}"/>
    <cellStyle name="SAPBEXHLevel2" xfId="48" xr:uid="{B80638B1-DE3D-4263-8FBE-3A36177B205F}"/>
    <cellStyle name="SAPBEXHLevel2X" xfId="49" xr:uid="{E91F6F7B-1173-40D8-B8CB-41764969ADCB}"/>
    <cellStyle name="SAPBEXHLevel3" xfId="50" xr:uid="{EC877060-771A-49AB-9DE7-20399040921B}"/>
    <cellStyle name="SAPBEXHLevel3X" xfId="51" xr:uid="{A68271BE-6E82-492B-89F0-5F2621BA566D}"/>
    <cellStyle name="SAPBEXinputData" xfId="52" xr:uid="{512D9D81-769F-4C04-8180-2A0BC4C4AF21}"/>
    <cellStyle name="SAPBEXItemHeader" xfId="53" xr:uid="{54B5BB87-42A4-4AB9-BA22-EC9BE686BAA7}"/>
    <cellStyle name="SAPBEXresData" xfId="54" xr:uid="{B0D0FBC0-9ABF-42D9-98C6-F168F5688C1D}"/>
    <cellStyle name="SAPBEXresDataEmph" xfId="55" xr:uid="{E518B017-7955-49BF-8C66-D2537A356C01}"/>
    <cellStyle name="SAPBEXresItem" xfId="56" xr:uid="{0D6CA0DF-A506-4B1E-9BFF-792D30C229B9}"/>
    <cellStyle name="SAPBEXresItemX" xfId="57" xr:uid="{C299876D-8CCA-46AA-8027-34293EF2C6F8}"/>
    <cellStyle name="SAPBEXstdData" xfId="58" xr:uid="{9F46CD16-C9F8-48DE-B09E-CA33FE79BF3E}"/>
    <cellStyle name="SAPBEXstdDataEmph" xfId="59" xr:uid="{3B7DDB01-D8F8-4A03-8F72-8781ED94A384}"/>
    <cellStyle name="SAPBEXstdItem" xfId="60" xr:uid="{1EB11EBA-4BA5-414E-AA71-43E015022D06}"/>
    <cellStyle name="SAPBEXstdItemX" xfId="61" xr:uid="{61017DB2-6999-46BB-8B9C-3E0137A727FA}"/>
    <cellStyle name="SAPBEXtitle" xfId="62" xr:uid="{DA4EDDAD-ECB4-4F96-92C9-04EC04B4E4D0}"/>
    <cellStyle name="SAPBEXunassignedItem" xfId="63" xr:uid="{4582CFDD-546C-4EEA-9E16-C4E96EE67291}"/>
    <cellStyle name="SAPBEXundefined" xfId="64" xr:uid="{105B128C-3F63-4008-AFCF-B7DD12A30741}"/>
    <cellStyle name="Sheet Title" xfId="65" xr:uid="{D9E6C8C2-66C9-48CC-A64F-CD3F8B052B5D}"/>
    <cellStyle name="Total 2" xfId="66" xr:uid="{B76367A8-9613-4B45-8015-A1CC619BA50F}"/>
  </cellStyles>
  <dxfs count="0"/>
  <tableStyles count="0" defaultTableStyle="TableStyleMedium2" defaultPivotStyle="PivotStyleLight16"/>
  <colors>
    <mruColors>
      <color rgb="FF7FA5BF"/>
      <color rgb="FFAFCCDF"/>
      <color rgb="FF8DA9DB"/>
      <color rgb="FF93ADDD"/>
      <color rgb="FF7093D2"/>
      <color rgb="FFBFDFEB"/>
      <color rgb="FF99D2F5"/>
      <color rgb="FF3333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gif"/><Relationship Id="rId1" Type="http://schemas.openxmlformats.org/officeDocument/2006/relationships/image" Target="../media/image1.gif"/><Relationship Id="rId5" Type="http://schemas.openxmlformats.org/officeDocument/2006/relationships/image" Target="../media/image4.jpg"/><Relationship Id="rId4" Type="http://schemas.microsoft.com/office/2007/relationships/hdphoto" Target="../media/hdphoto1.wdp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6</xdr:row>
      <xdr:rowOff>0</xdr:rowOff>
    </xdr:from>
    <xdr:to>
      <xdr:col>0</xdr:col>
      <xdr:colOff>47625</xdr:colOff>
      <xdr:row>6</xdr:row>
      <xdr:rowOff>47625</xdr:rowOff>
    </xdr:to>
    <xdr:pic>
      <xdr:nvPicPr>
        <xdr:cNvPr id="2" name="BExEUB3Q5ICVCAUGMTF93ZZU83YY">
          <a:extLst>
            <a:ext uri="{FF2B5EF4-FFF2-40B4-BE49-F238E27FC236}">
              <a16:creationId xmlns:a16="http://schemas.microsoft.com/office/drawing/2014/main" id="{5B8ED3CC-326D-43B5-9A60-A127D78D4D1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0</xdr:col>
      <xdr:colOff>0</xdr:colOff>
      <xdr:row>6</xdr:row>
      <xdr:rowOff>0</xdr:rowOff>
    </xdr:from>
    <xdr:to>
      <xdr:col>0</xdr:col>
      <xdr:colOff>47625</xdr:colOff>
      <xdr:row>6</xdr:row>
      <xdr:rowOff>47625</xdr:rowOff>
    </xdr:to>
    <xdr:pic>
      <xdr:nvPicPr>
        <xdr:cNvPr id="3" name="BExO81QPHTEOG2OGAO7MI21NH8IR">
          <a:extLst>
            <a:ext uri="{FF2B5EF4-FFF2-40B4-BE49-F238E27FC236}">
              <a16:creationId xmlns:a16="http://schemas.microsoft.com/office/drawing/2014/main" id="{FFAB06FF-C274-467E-B0FF-198DB835776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57150</xdr:colOff>
      <xdr:row>6</xdr:row>
      <xdr:rowOff>47625</xdr:rowOff>
    </xdr:to>
    <xdr:pic>
      <xdr:nvPicPr>
        <xdr:cNvPr id="4" name="BExQ7NE76T5UXUC77XYPIKHV40Y3">
          <a:extLst>
            <a:ext uri="{FF2B5EF4-FFF2-40B4-BE49-F238E27FC236}">
              <a16:creationId xmlns:a16="http://schemas.microsoft.com/office/drawing/2014/main" id="{1FEBE0D8-1A15-4912-AB37-009B62F7B2B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0</xdr:col>
      <xdr:colOff>0</xdr:colOff>
      <xdr:row>6</xdr:row>
      <xdr:rowOff>0</xdr:rowOff>
    </xdr:from>
    <xdr:to>
      <xdr:col>0</xdr:col>
      <xdr:colOff>57150</xdr:colOff>
      <xdr:row>6</xdr:row>
      <xdr:rowOff>47625</xdr:rowOff>
    </xdr:to>
    <xdr:pic>
      <xdr:nvPicPr>
        <xdr:cNvPr id="5" name="BExS71981ZNXKDPVQN5V7OQA6QYZ">
          <a:extLst>
            <a:ext uri="{FF2B5EF4-FFF2-40B4-BE49-F238E27FC236}">
              <a16:creationId xmlns:a16="http://schemas.microsoft.com/office/drawing/2014/main" id="{6ECF756B-0493-4BAC-9F36-18E56620DD8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57150</xdr:colOff>
      <xdr:row>6</xdr:row>
      <xdr:rowOff>47625</xdr:rowOff>
    </xdr:to>
    <xdr:pic>
      <xdr:nvPicPr>
        <xdr:cNvPr id="6" name="BEx5QZOXNTYUI7CRKMU7M1PEC3XI">
          <a:extLst>
            <a:ext uri="{FF2B5EF4-FFF2-40B4-BE49-F238E27FC236}">
              <a16:creationId xmlns:a16="http://schemas.microsoft.com/office/drawing/2014/main" id="{DE1E67CC-DB7F-434F-9169-B78671B4F68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0</xdr:col>
      <xdr:colOff>0</xdr:colOff>
      <xdr:row>6</xdr:row>
      <xdr:rowOff>0</xdr:rowOff>
    </xdr:from>
    <xdr:to>
      <xdr:col>0</xdr:col>
      <xdr:colOff>57150</xdr:colOff>
      <xdr:row>6</xdr:row>
      <xdr:rowOff>47625</xdr:rowOff>
    </xdr:to>
    <xdr:pic>
      <xdr:nvPicPr>
        <xdr:cNvPr id="7" name="BExIFRG9A77UHFOKLQ736J2QDLLC">
          <a:extLst>
            <a:ext uri="{FF2B5EF4-FFF2-40B4-BE49-F238E27FC236}">
              <a16:creationId xmlns:a16="http://schemas.microsoft.com/office/drawing/2014/main" id="{1D03649E-11FE-4C9C-BC55-76F62052AF8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57150</xdr:colOff>
      <xdr:row>6</xdr:row>
      <xdr:rowOff>47625</xdr:rowOff>
    </xdr:to>
    <xdr:pic>
      <xdr:nvPicPr>
        <xdr:cNvPr id="8" name="BExBDG1GBAHNBXUSSR4I97D6WLW4">
          <a:extLst>
            <a:ext uri="{FF2B5EF4-FFF2-40B4-BE49-F238E27FC236}">
              <a16:creationId xmlns:a16="http://schemas.microsoft.com/office/drawing/2014/main" id="{B7371861-097A-4141-B833-C2FE950F0BF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0</xdr:col>
      <xdr:colOff>0</xdr:colOff>
      <xdr:row>6</xdr:row>
      <xdr:rowOff>0</xdr:rowOff>
    </xdr:from>
    <xdr:to>
      <xdr:col>0</xdr:col>
      <xdr:colOff>57150</xdr:colOff>
      <xdr:row>6</xdr:row>
      <xdr:rowOff>47625</xdr:rowOff>
    </xdr:to>
    <xdr:pic>
      <xdr:nvPicPr>
        <xdr:cNvPr id="9" name="BExVYXPWEMADTQLOUF80AYB6N98Y">
          <a:extLst>
            <a:ext uri="{FF2B5EF4-FFF2-40B4-BE49-F238E27FC236}">
              <a16:creationId xmlns:a16="http://schemas.microsoft.com/office/drawing/2014/main" id="{C7E3808F-6C44-4C19-8628-384DA5EC66A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47625</xdr:colOff>
      <xdr:row>6</xdr:row>
      <xdr:rowOff>47625</xdr:rowOff>
    </xdr:to>
    <xdr:pic>
      <xdr:nvPicPr>
        <xdr:cNvPr id="10" name="BExONEE00DICFLCEH0190B8R33ME">
          <a:extLst>
            <a:ext uri="{FF2B5EF4-FFF2-40B4-BE49-F238E27FC236}">
              <a16:creationId xmlns:a16="http://schemas.microsoft.com/office/drawing/2014/main" id="{28D8EB32-E072-46FA-BF6A-FCA8E93C123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alphaModFix amt="0"/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colorTemperature colorTemp="62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 fPrintsWithSheet="0"/>
  </xdr:twoCellAnchor>
  <xdr:twoCellAnchor editAs="oneCell">
    <xdr:from>
      <xdr:col>5</xdr:col>
      <xdr:colOff>0</xdr:colOff>
      <xdr:row>0</xdr:row>
      <xdr:rowOff>136712</xdr:rowOff>
    </xdr:from>
    <xdr:to>
      <xdr:col>7</xdr:col>
      <xdr:colOff>175932</xdr:colOff>
      <xdr:row>0</xdr:row>
      <xdr:rowOff>717737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062B29B0-B6A5-4533-854D-175DC6DE36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00950" y="136712"/>
          <a:ext cx="3004857" cy="58102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65</xdr:row>
      <xdr:rowOff>0</xdr:rowOff>
    </xdr:from>
    <xdr:to>
      <xdr:col>0</xdr:col>
      <xdr:colOff>57150</xdr:colOff>
      <xdr:row>65</xdr:row>
      <xdr:rowOff>57150</xdr:rowOff>
    </xdr:to>
    <xdr:pic>
      <xdr:nvPicPr>
        <xdr:cNvPr id="24" name="BExD5LGJXI4ZHKGMKJ6ST4R3OBSW" descr="SortAscending.gif">
          <a:extLst>
            <a:ext uri="{FF2B5EF4-FFF2-40B4-BE49-F238E27FC236}">
              <a16:creationId xmlns:a16="http://schemas.microsoft.com/office/drawing/2014/main" id="{9CDAA517-E238-4BD8-BA6E-3A4C8678A77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alphaModFix amt="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335000"/>
          <a:ext cx="57150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175E18-CE78-40AC-9EA4-A86D879C229E}">
  <sheetPr>
    <pageSetUpPr fitToPage="1"/>
  </sheetPr>
  <dimension ref="A1:K63"/>
  <sheetViews>
    <sheetView tabSelected="1" zoomScale="85" zoomScaleNormal="85" workbookViewId="0">
      <selection activeCell="J59" sqref="J59"/>
    </sheetView>
  </sheetViews>
  <sheetFormatPr baseColWidth="10" defaultRowHeight="15" x14ac:dyDescent="0.25"/>
  <cols>
    <col min="1" max="1" width="58.85546875" customWidth="1"/>
    <col min="2" max="2" width="20.5703125" customWidth="1"/>
    <col min="3" max="3" width="18.140625" customWidth="1"/>
    <col min="4" max="5" width="23" customWidth="1"/>
    <col min="6" max="6" width="18.85546875" customWidth="1"/>
    <col min="7" max="7" width="23.5703125" customWidth="1"/>
    <col min="8" max="8" width="21.42578125" customWidth="1"/>
    <col min="9" max="9" width="22.42578125" customWidth="1"/>
    <col min="10" max="10" width="21.85546875" customWidth="1"/>
    <col min="11" max="11" width="23.85546875" customWidth="1"/>
  </cols>
  <sheetData>
    <row r="1" spans="1:11" ht="75" customHeight="1" x14ac:dyDescent="0.25">
      <c r="A1" s="23"/>
      <c r="B1" s="23"/>
      <c r="C1" s="23"/>
      <c r="D1" s="23"/>
      <c r="E1" s="23"/>
      <c r="F1" s="23"/>
      <c r="G1" s="23"/>
      <c r="H1" s="23"/>
      <c r="I1" s="23"/>
      <c r="J1" s="23"/>
      <c r="K1" s="23"/>
    </row>
    <row r="2" spans="1:11" x14ac:dyDescent="0.25">
      <c r="A2" s="22" t="s">
        <v>67</v>
      </c>
      <c r="B2" s="22"/>
      <c r="C2" s="22"/>
      <c r="D2" s="22"/>
      <c r="E2" s="22"/>
      <c r="F2" s="22"/>
      <c r="G2" s="22"/>
      <c r="H2" s="22"/>
      <c r="I2" s="22"/>
      <c r="J2" s="22"/>
      <c r="K2" s="22"/>
    </row>
    <row r="3" spans="1:11" x14ac:dyDescent="0.25">
      <c r="A3" s="22" t="s">
        <v>34</v>
      </c>
      <c r="B3" s="22"/>
      <c r="C3" s="22"/>
      <c r="D3" s="22"/>
      <c r="E3" s="22"/>
      <c r="F3" s="22"/>
      <c r="G3" s="22"/>
      <c r="H3" s="22"/>
      <c r="I3" s="22"/>
      <c r="J3" s="22"/>
      <c r="K3" s="22"/>
    </row>
    <row r="4" spans="1:11" x14ac:dyDescent="0.25">
      <c r="A4" s="22" t="s">
        <v>42</v>
      </c>
      <c r="B4" s="22"/>
      <c r="C4" s="22"/>
      <c r="D4" s="22"/>
      <c r="E4" s="22"/>
      <c r="F4" s="22"/>
      <c r="G4" s="22"/>
      <c r="H4" s="22"/>
      <c r="I4" s="22"/>
      <c r="J4" s="22"/>
      <c r="K4" s="22"/>
    </row>
    <row r="5" spans="1:11" x14ac:dyDescent="0.25">
      <c r="D5" s="1"/>
      <c r="E5" s="1"/>
      <c r="F5" s="1"/>
    </row>
    <row r="6" spans="1:11" x14ac:dyDescent="0.25">
      <c r="A6" s="21" t="s">
        <v>62</v>
      </c>
      <c r="B6" s="21" t="s">
        <v>0</v>
      </c>
      <c r="C6" s="21" t="s">
        <v>1</v>
      </c>
      <c r="D6" s="21" t="s">
        <v>44</v>
      </c>
      <c r="E6" s="21" t="s">
        <v>6</v>
      </c>
      <c r="F6" s="21" t="s">
        <v>52</v>
      </c>
      <c r="G6" s="21" t="s">
        <v>2</v>
      </c>
      <c r="H6" s="21" t="s">
        <v>3</v>
      </c>
      <c r="I6" s="21" t="s">
        <v>4</v>
      </c>
      <c r="J6" s="21" t="s">
        <v>5</v>
      </c>
      <c r="K6" s="21" t="s">
        <v>45</v>
      </c>
    </row>
    <row r="7" spans="1:11" x14ac:dyDescent="0.25">
      <c r="A7" s="11" t="s">
        <v>54</v>
      </c>
      <c r="B7" s="9">
        <v>674919</v>
      </c>
      <c r="C7" s="10">
        <v>2523.7199999999998</v>
      </c>
      <c r="D7" s="9">
        <v>677442.72</v>
      </c>
      <c r="E7" s="9">
        <v>83423.789999999994</v>
      </c>
      <c r="F7" s="10">
        <v>0</v>
      </c>
      <c r="G7" s="9">
        <v>594018.93000000005</v>
      </c>
      <c r="H7" s="10">
        <v>594018.93000000005</v>
      </c>
      <c r="I7" s="9">
        <v>416230.85</v>
      </c>
      <c r="J7" s="10">
        <v>416230.85</v>
      </c>
      <c r="K7" s="9">
        <v>0</v>
      </c>
    </row>
    <row r="8" spans="1:11" x14ac:dyDescent="0.25">
      <c r="A8" s="11" t="s">
        <v>63</v>
      </c>
      <c r="B8" s="9">
        <v>0</v>
      </c>
      <c r="C8" s="10">
        <v>45000</v>
      </c>
      <c r="D8" s="9">
        <v>45000</v>
      </c>
      <c r="E8" s="9">
        <v>14992.79</v>
      </c>
      <c r="F8" s="10">
        <v>0</v>
      </c>
      <c r="G8" s="9">
        <v>30007.21</v>
      </c>
      <c r="H8" s="10">
        <v>30007.21</v>
      </c>
      <c r="I8" s="9">
        <v>30007.21</v>
      </c>
      <c r="J8" s="10">
        <v>30007.21</v>
      </c>
      <c r="K8" s="9">
        <v>0</v>
      </c>
    </row>
    <row r="9" spans="1:11" x14ac:dyDescent="0.25">
      <c r="A9" s="11" t="s">
        <v>7</v>
      </c>
      <c r="B9" s="9">
        <v>37902</v>
      </c>
      <c r="C9" s="10">
        <v>181.9</v>
      </c>
      <c r="D9" s="9">
        <v>38083.9</v>
      </c>
      <c r="E9" s="9">
        <v>-95.09</v>
      </c>
      <c r="F9" s="10">
        <v>0</v>
      </c>
      <c r="G9" s="9">
        <v>38178.99</v>
      </c>
      <c r="H9" s="10">
        <v>38178.99</v>
      </c>
      <c r="I9" s="9">
        <v>29256.84</v>
      </c>
      <c r="J9" s="10">
        <v>29256.84</v>
      </c>
      <c r="K9" s="9">
        <v>0</v>
      </c>
    </row>
    <row r="10" spans="1:11" x14ac:dyDescent="0.25">
      <c r="A10" s="11" t="s">
        <v>64</v>
      </c>
      <c r="B10" s="9">
        <v>0</v>
      </c>
      <c r="C10" s="10">
        <v>283.14999999999998</v>
      </c>
      <c r="D10" s="9">
        <v>283.14999999999998</v>
      </c>
      <c r="E10" s="9">
        <v>281.01</v>
      </c>
      <c r="F10" s="10">
        <v>0</v>
      </c>
      <c r="G10" s="9">
        <v>2.14</v>
      </c>
      <c r="H10" s="10">
        <v>2.14</v>
      </c>
      <c r="I10" s="9">
        <v>2.14</v>
      </c>
      <c r="J10" s="10">
        <v>2.14</v>
      </c>
      <c r="K10" s="9">
        <v>0</v>
      </c>
    </row>
    <row r="11" spans="1:11" x14ac:dyDescent="0.25">
      <c r="A11" s="8" t="s">
        <v>53</v>
      </c>
      <c r="B11" s="9">
        <v>407190</v>
      </c>
      <c r="C11" s="10">
        <v>1337.89</v>
      </c>
      <c r="D11" s="9">
        <v>408527.89</v>
      </c>
      <c r="E11" s="9">
        <v>94005.13</v>
      </c>
      <c r="F11" s="10">
        <v>0</v>
      </c>
      <c r="G11" s="9">
        <v>314522.76</v>
      </c>
      <c r="H11" s="10">
        <v>314522.76</v>
      </c>
      <c r="I11" s="9">
        <v>227658.79</v>
      </c>
      <c r="J11" s="10">
        <v>227658.79</v>
      </c>
      <c r="K11" s="9">
        <v>0</v>
      </c>
    </row>
    <row r="12" spans="1:11" x14ac:dyDescent="0.25">
      <c r="A12" s="11" t="s">
        <v>8</v>
      </c>
      <c r="B12" s="9">
        <v>692137</v>
      </c>
      <c r="C12" s="10">
        <v>2311.34</v>
      </c>
      <c r="D12" s="9">
        <v>694448.34</v>
      </c>
      <c r="E12" s="9">
        <v>165799.04000000001</v>
      </c>
      <c r="F12" s="10">
        <v>0</v>
      </c>
      <c r="G12" s="9">
        <v>528649.30000000005</v>
      </c>
      <c r="H12" s="10">
        <v>528649.30000000005</v>
      </c>
      <c r="I12" s="9">
        <v>455342.6</v>
      </c>
      <c r="J12" s="10">
        <v>455342.6</v>
      </c>
      <c r="K12" s="9">
        <v>0</v>
      </c>
    </row>
    <row r="13" spans="1:11" x14ac:dyDescent="0.25">
      <c r="A13" s="11" t="s">
        <v>65</v>
      </c>
      <c r="B13" s="9">
        <v>0</v>
      </c>
      <c r="C13" s="10">
        <v>7257.92</v>
      </c>
      <c r="D13" s="9">
        <v>7257.92</v>
      </c>
      <c r="E13" s="9">
        <v>7198.48</v>
      </c>
      <c r="F13" s="10">
        <v>0</v>
      </c>
      <c r="G13" s="9">
        <v>59.44</v>
      </c>
      <c r="H13" s="10">
        <v>59.44</v>
      </c>
      <c r="I13" s="9">
        <v>59.44</v>
      </c>
      <c r="J13" s="10">
        <v>59.44</v>
      </c>
      <c r="K13" s="9">
        <v>0</v>
      </c>
    </row>
    <row r="14" spans="1:11" x14ac:dyDescent="0.25">
      <c r="A14" s="11" t="s">
        <v>55</v>
      </c>
      <c r="B14" s="9">
        <v>339397</v>
      </c>
      <c r="C14" s="10">
        <v>7509.28</v>
      </c>
      <c r="D14" s="9">
        <v>346906.28</v>
      </c>
      <c r="E14" s="9">
        <v>16448.439999999999</v>
      </c>
      <c r="F14" s="10">
        <v>0</v>
      </c>
      <c r="G14" s="9">
        <v>330457.84000000003</v>
      </c>
      <c r="H14" s="10">
        <v>330457.84000000003</v>
      </c>
      <c r="I14" s="9">
        <v>252658.12</v>
      </c>
      <c r="J14" s="10">
        <v>252658.12</v>
      </c>
      <c r="K14" s="9">
        <v>0</v>
      </c>
    </row>
    <row r="15" spans="1:11" x14ac:dyDescent="0.25">
      <c r="A15" s="11" t="s">
        <v>66</v>
      </c>
      <c r="B15" s="9">
        <v>0</v>
      </c>
      <c r="C15" s="10">
        <v>3557.65</v>
      </c>
      <c r="D15" s="9">
        <v>3557.65</v>
      </c>
      <c r="E15" s="9">
        <v>3530.43</v>
      </c>
      <c r="F15" s="10">
        <v>0</v>
      </c>
      <c r="G15" s="9">
        <v>27.22</v>
      </c>
      <c r="H15" s="10">
        <v>27.22</v>
      </c>
      <c r="I15" s="9">
        <v>27.22</v>
      </c>
      <c r="J15" s="10">
        <v>27.22</v>
      </c>
      <c r="K15" s="9">
        <v>0</v>
      </c>
    </row>
    <row r="16" spans="1:11" x14ac:dyDescent="0.25">
      <c r="A16" s="11" t="s">
        <v>56</v>
      </c>
      <c r="B16" s="9">
        <v>33000</v>
      </c>
      <c r="C16" s="10">
        <v>0</v>
      </c>
      <c r="D16" s="9">
        <v>33000</v>
      </c>
      <c r="E16" s="9">
        <v>0</v>
      </c>
      <c r="F16" s="10">
        <v>0</v>
      </c>
      <c r="G16" s="9">
        <v>33000</v>
      </c>
      <c r="H16" s="10">
        <v>33000</v>
      </c>
      <c r="I16" s="9">
        <v>16497.45</v>
      </c>
      <c r="J16" s="10">
        <v>16497.45</v>
      </c>
      <c r="K16" s="9">
        <v>0</v>
      </c>
    </row>
    <row r="17" spans="1:11" x14ac:dyDescent="0.25">
      <c r="A17" s="11" t="s">
        <v>9</v>
      </c>
      <c r="B17" s="9">
        <v>5000</v>
      </c>
      <c r="C17" s="10">
        <v>6000</v>
      </c>
      <c r="D17" s="9">
        <v>11000</v>
      </c>
      <c r="E17" s="9">
        <v>0</v>
      </c>
      <c r="F17" s="10">
        <v>0</v>
      </c>
      <c r="G17" s="9">
        <v>11000</v>
      </c>
      <c r="H17" s="10">
        <v>11000</v>
      </c>
      <c r="I17" s="9">
        <v>3955.35</v>
      </c>
      <c r="J17" s="10">
        <v>3955.35</v>
      </c>
      <c r="K17" s="9">
        <v>0</v>
      </c>
    </row>
    <row r="18" spans="1:11" x14ac:dyDescent="0.25">
      <c r="A18" s="11" t="s">
        <v>10</v>
      </c>
      <c r="B18" s="9">
        <v>462959</v>
      </c>
      <c r="C18" s="10">
        <v>15799.27</v>
      </c>
      <c r="D18" s="9">
        <v>478758.27</v>
      </c>
      <c r="E18" s="9">
        <v>71494.039999999994</v>
      </c>
      <c r="F18" s="10">
        <v>0</v>
      </c>
      <c r="G18" s="9">
        <v>407264.23</v>
      </c>
      <c r="H18" s="10">
        <v>407264.23</v>
      </c>
      <c r="I18" s="9">
        <v>270682.84000000003</v>
      </c>
      <c r="J18" s="10">
        <v>270682.84000000003</v>
      </c>
      <c r="K18" s="9">
        <v>0</v>
      </c>
    </row>
    <row r="19" spans="1:11" x14ac:dyDescent="0.25">
      <c r="A19" s="11" t="s">
        <v>57</v>
      </c>
      <c r="B19" s="9">
        <v>64335</v>
      </c>
      <c r="C19" s="10">
        <v>0</v>
      </c>
      <c r="D19" s="9">
        <v>64335</v>
      </c>
      <c r="E19" s="9">
        <v>29729.5</v>
      </c>
      <c r="F19" s="10">
        <v>0</v>
      </c>
      <c r="G19" s="9">
        <v>34605.5</v>
      </c>
      <c r="H19" s="10">
        <v>34605.5</v>
      </c>
      <c r="I19" s="9">
        <v>15027.06</v>
      </c>
      <c r="J19" s="10">
        <v>15027.06</v>
      </c>
      <c r="K19" s="9">
        <v>0</v>
      </c>
    </row>
    <row r="20" spans="1:11" x14ac:dyDescent="0.25">
      <c r="A20" s="11" t="s">
        <v>11</v>
      </c>
      <c r="B20" s="9">
        <v>24400</v>
      </c>
      <c r="C20" s="10">
        <v>0</v>
      </c>
      <c r="D20" s="9">
        <v>24400</v>
      </c>
      <c r="E20" s="9">
        <v>6080</v>
      </c>
      <c r="F20" s="10">
        <v>0</v>
      </c>
      <c r="G20" s="9">
        <v>18320</v>
      </c>
      <c r="H20" s="10">
        <v>18320</v>
      </c>
      <c r="I20" s="9">
        <v>9971.61</v>
      </c>
      <c r="J20" s="10">
        <v>9971.61</v>
      </c>
      <c r="K20" s="9">
        <v>0</v>
      </c>
    </row>
    <row r="21" spans="1:11" x14ac:dyDescent="0.25">
      <c r="A21" s="11" t="s">
        <v>12</v>
      </c>
      <c r="B21" s="9">
        <v>1000</v>
      </c>
      <c r="C21" s="10">
        <v>0</v>
      </c>
      <c r="D21" s="9">
        <v>1000</v>
      </c>
      <c r="E21" s="9">
        <v>1000</v>
      </c>
      <c r="F21" s="10">
        <v>0</v>
      </c>
      <c r="G21" s="9">
        <v>0</v>
      </c>
      <c r="H21" s="10">
        <v>0</v>
      </c>
      <c r="I21" s="9">
        <v>0</v>
      </c>
      <c r="J21" s="10">
        <v>0</v>
      </c>
      <c r="K21" s="9">
        <v>0</v>
      </c>
    </row>
    <row r="22" spans="1:11" x14ac:dyDescent="0.25">
      <c r="A22" s="11" t="s">
        <v>13</v>
      </c>
      <c r="B22" s="9">
        <v>13146</v>
      </c>
      <c r="C22" s="10">
        <v>10800</v>
      </c>
      <c r="D22" s="9">
        <v>23946</v>
      </c>
      <c r="E22" s="9">
        <v>22800</v>
      </c>
      <c r="F22" s="10">
        <v>0</v>
      </c>
      <c r="G22" s="9">
        <v>1146</v>
      </c>
      <c r="H22" s="10">
        <v>1146</v>
      </c>
      <c r="I22" s="9">
        <v>1092.8399999999999</v>
      </c>
      <c r="J22" s="10">
        <v>1092.8399999999999</v>
      </c>
      <c r="K22" s="9">
        <v>0</v>
      </c>
    </row>
    <row r="23" spans="1:11" x14ac:dyDescent="0.25">
      <c r="A23" s="11" t="s">
        <v>14</v>
      </c>
      <c r="B23" s="9">
        <v>20000</v>
      </c>
      <c r="C23" s="10">
        <v>1763.3</v>
      </c>
      <c r="D23" s="9">
        <v>21763.3</v>
      </c>
      <c r="E23" s="9">
        <v>0</v>
      </c>
      <c r="F23" s="10">
        <v>0</v>
      </c>
      <c r="G23" s="9">
        <v>21763.3</v>
      </c>
      <c r="H23" s="10">
        <v>21763.3</v>
      </c>
      <c r="I23" s="9">
        <v>21763.3</v>
      </c>
      <c r="J23" s="10">
        <v>21763.3</v>
      </c>
      <c r="K23" s="9">
        <v>0</v>
      </c>
    </row>
    <row r="24" spans="1:11" x14ac:dyDescent="0.25">
      <c r="A24" s="12" t="s">
        <v>43</v>
      </c>
      <c r="B24" s="19">
        <f>SUM(B7:B23)</f>
        <v>2775385</v>
      </c>
      <c r="C24" s="19">
        <f>SUM(C7:C23)</f>
        <v>104325.42</v>
      </c>
      <c r="D24" s="19">
        <f>SUM(D7:D23)</f>
        <v>2879710.42</v>
      </c>
      <c r="E24" s="19">
        <f>SUM(E7:E23)</f>
        <v>516687.56</v>
      </c>
      <c r="F24" s="19">
        <v>0</v>
      </c>
      <c r="G24" s="19">
        <f>SUM(G7:G23)</f>
        <v>2363022.86</v>
      </c>
      <c r="H24" s="19">
        <f>SUM(H7:H23)</f>
        <v>2363022.86</v>
      </c>
      <c r="I24" s="19">
        <f>SUM(I7:I23)</f>
        <v>1750233.6600000006</v>
      </c>
      <c r="J24" s="19">
        <f>SUM(J7:J23)</f>
        <v>1750233.6600000006</v>
      </c>
      <c r="K24" s="19">
        <f>SUM(K7:K23)</f>
        <v>0</v>
      </c>
    </row>
    <row r="25" spans="1:11" x14ac:dyDescent="0.25">
      <c r="A25" s="14" t="s">
        <v>15</v>
      </c>
      <c r="B25" s="15">
        <v>7200</v>
      </c>
      <c r="C25" s="16">
        <v>4000</v>
      </c>
      <c r="D25" s="15">
        <v>11200</v>
      </c>
      <c r="E25" s="15">
        <v>4720.96</v>
      </c>
      <c r="F25" s="16">
        <v>0</v>
      </c>
      <c r="G25" s="15">
        <v>6479.04</v>
      </c>
      <c r="H25" s="16">
        <v>6479.04</v>
      </c>
      <c r="I25" s="15">
        <v>3869.28</v>
      </c>
      <c r="J25" s="16">
        <v>3659.36</v>
      </c>
      <c r="K25" s="15">
        <v>209.92</v>
      </c>
    </row>
    <row r="26" spans="1:11" x14ac:dyDescent="0.25">
      <c r="A26" s="14" t="s">
        <v>16</v>
      </c>
      <c r="B26" s="15">
        <v>1000</v>
      </c>
      <c r="C26" s="16">
        <v>0</v>
      </c>
      <c r="D26" s="15">
        <v>1000</v>
      </c>
      <c r="E26" s="15">
        <v>1000</v>
      </c>
      <c r="F26" s="16">
        <v>0</v>
      </c>
      <c r="G26" s="15">
        <v>0</v>
      </c>
      <c r="H26" s="16">
        <v>0</v>
      </c>
      <c r="I26" s="15">
        <v>0</v>
      </c>
      <c r="J26" s="16">
        <v>0</v>
      </c>
      <c r="K26" s="15">
        <v>0</v>
      </c>
    </row>
    <row r="27" spans="1:11" x14ac:dyDescent="0.25">
      <c r="A27" s="14" t="s">
        <v>17</v>
      </c>
      <c r="B27" s="15">
        <v>40000</v>
      </c>
      <c r="C27" s="16">
        <v>204770</v>
      </c>
      <c r="D27" s="15">
        <v>244770</v>
      </c>
      <c r="E27" s="15">
        <v>235714.17</v>
      </c>
      <c r="F27" s="16">
        <v>0</v>
      </c>
      <c r="G27" s="15">
        <v>9055.83</v>
      </c>
      <c r="H27" s="16">
        <v>9055.83</v>
      </c>
      <c r="I27" s="15">
        <v>7562.03</v>
      </c>
      <c r="J27" s="16">
        <v>7562.03</v>
      </c>
      <c r="K27" s="15">
        <v>0</v>
      </c>
    </row>
    <row r="28" spans="1:11" x14ac:dyDescent="0.25">
      <c r="A28" s="14" t="s">
        <v>18</v>
      </c>
      <c r="B28" s="15">
        <v>3500</v>
      </c>
      <c r="C28" s="16">
        <v>6000</v>
      </c>
      <c r="D28" s="15">
        <v>9500</v>
      </c>
      <c r="E28" s="15">
        <v>5794.06</v>
      </c>
      <c r="F28" s="16">
        <v>0</v>
      </c>
      <c r="G28" s="15">
        <v>3705.94</v>
      </c>
      <c r="H28" s="16">
        <v>3705.94</v>
      </c>
      <c r="I28" s="15">
        <v>2954.14</v>
      </c>
      <c r="J28" s="16">
        <v>2703.54</v>
      </c>
      <c r="K28" s="15">
        <v>250.6</v>
      </c>
    </row>
    <row r="29" spans="1:11" x14ac:dyDescent="0.25">
      <c r="A29" s="14" t="s">
        <v>19</v>
      </c>
      <c r="B29" s="15">
        <v>5000</v>
      </c>
      <c r="C29" s="16">
        <v>3000</v>
      </c>
      <c r="D29" s="15">
        <v>8000</v>
      </c>
      <c r="E29" s="15">
        <v>5387.8</v>
      </c>
      <c r="F29" s="16">
        <v>0</v>
      </c>
      <c r="G29" s="15">
        <v>2612.1999999999998</v>
      </c>
      <c r="H29" s="16">
        <v>2612.1999999999998</v>
      </c>
      <c r="I29" s="15">
        <v>2612.1999999999998</v>
      </c>
      <c r="J29" s="16">
        <v>2612.1999999999998</v>
      </c>
      <c r="K29" s="15">
        <v>0</v>
      </c>
    </row>
    <row r="30" spans="1:11" x14ac:dyDescent="0.25">
      <c r="A30" s="14" t="s">
        <v>20</v>
      </c>
      <c r="B30" s="15">
        <v>4000</v>
      </c>
      <c r="C30" s="16">
        <v>4000</v>
      </c>
      <c r="D30" s="15">
        <v>8000</v>
      </c>
      <c r="E30" s="15">
        <v>2986.41</v>
      </c>
      <c r="F30" s="16">
        <v>0</v>
      </c>
      <c r="G30" s="15">
        <v>5013.59</v>
      </c>
      <c r="H30" s="16">
        <v>5013.59</v>
      </c>
      <c r="I30" s="15">
        <v>3027.32</v>
      </c>
      <c r="J30" s="16">
        <v>3004.88</v>
      </c>
      <c r="K30" s="15">
        <v>22.44</v>
      </c>
    </row>
    <row r="31" spans="1:11" x14ac:dyDescent="0.25">
      <c r="A31" s="14" t="s">
        <v>21</v>
      </c>
      <c r="B31" s="15">
        <v>35000</v>
      </c>
      <c r="C31" s="16">
        <v>10000</v>
      </c>
      <c r="D31" s="15">
        <v>45000</v>
      </c>
      <c r="E31" s="15">
        <v>3351.89</v>
      </c>
      <c r="F31" s="16">
        <v>0</v>
      </c>
      <c r="G31" s="15">
        <v>41648.11</v>
      </c>
      <c r="H31" s="16">
        <v>41648.11</v>
      </c>
      <c r="I31" s="15">
        <v>40498.06</v>
      </c>
      <c r="J31" s="16">
        <v>38636.26</v>
      </c>
      <c r="K31" s="15">
        <v>1861.8</v>
      </c>
    </row>
    <row r="32" spans="1:11" x14ac:dyDescent="0.25">
      <c r="A32" s="14" t="s">
        <v>22</v>
      </c>
      <c r="B32" s="15">
        <v>18400</v>
      </c>
      <c r="C32" s="16">
        <v>9000</v>
      </c>
      <c r="D32" s="15">
        <v>27400</v>
      </c>
      <c r="E32" s="15">
        <v>15112.15</v>
      </c>
      <c r="F32" s="16">
        <v>0</v>
      </c>
      <c r="G32" s="15">
        <v>12287.85</v>
      </c>
      <c r="H32" s="16">
        <v>12287.85</v>
      </c>
      <c r="I32" s="15">
        <v>12287.85</v>
      </c>
      <c r="J32" s="16">
        <v>12287.85</v>
      </c>
      <c r="K32" s="15">
        <v>0</v>
      </c>
    </row>
    <row r="33" spans="1:11" x14ac:dyDescent="0.25">
      <c r="A33" s="14" t="s">
        <v>23</v>
      </c>
      <c r="B33" s="15">
        <v>19700</v>
      </c>
      <c r="C33" s="16">
        <v>6000</v>
      </c>
      <c r="D33" s="15">
        <v>25700</v>
      </c>
      <c r="E33" s="15">
        <v>11741.61</v>
      </c>
      <c r="F33" s="16">
        <v>0</v>
      </c>
      <c r="G33" s="15">
        <v>13958.39</v>
      </c>
      <c r="H33" s="16">
        <v>13958.39</v>
      </c>
      <c r="I33" s="15">
        <v>10390.34</v>
      </c>
      <c r="J33" s="16">
        <v>10390.34</v>
      </c>
      <c r="K33" s="15">
        <v>0</v>
      </c>
    </row>
    <row r="34" spans="1:11" x14ac:dyDescent="0.25">
      <c r="A34" s="14" t="s">
        <v>24</v>
      </c>
      <c r="B34" s="15">
        <v>44000</v>
      </c>
      <c r="C34" s="16">
        <v>12000</v>
      </c>
      <c r="D34" s="15">
        <v>56000</v>
      </c>
      <c r="E34" s="15">
        <v>19702.14</v>
      </c>
      <c r="F34" s="16">
        <v>0</v>
      </c>
      <c r="G34" s="15">
        <v>36297.86</v>
      </c>
      <c r="H34" s="16">
        <v>36297.86</v>
      </c>
      <c r="I34" s="15">
        <v>21087.119999999999</v>
      </c>
      <c r="J34" s="16">
        <v>19820.87</v>
      </c>
      <c r="K34" s="15">
        <v>1266.25</v>
      </c>
    </row>
    <row r="35" spans="1:11" x14ac:dyDescent="0.25">
      <c r="A35" s="14" t="s">
        <v>25</v>
      </c>
      <c r="B35" s="15">
        <v>500</v>
      </c>
      <c r="C35" s="16">
        <v>2000</v>
      </c>
      <c r="D35" s="15">
        <v>2500</v>
      </c>
      <c r="E35" s="15">
        <v>1511.2</v>
      </c>
      <c r="F35" s="16">
        <v>0</v>
      </c>
      <c r="G35" s="15">
        <v>988.8</v>
      </c>
      <c r="H35" s="16">
        <v>988.8</v>
      </c>
      <c r="I35" s="15">
        <v>988.8</v>
      </c>
      <c r="J35" s="16">
        <v>988.8</v>
      </c>
      <c r="K35" s="15">
        <v>0</v>
      </c>
    </row>
    <row r="36" spans="1:11" x14ac:dyDescent="0.25">
      <c r="A36" s="14" t="s">
        <v>26</v>
      </c>
      <c r="B36" s="15">
        <v>4200</v>
      </c>
      <c r="C36" s="16">
        <v>0</v>
      </c>
      <c r="D36" s="15">
        <v>4200</v>
      </c>
      <c r="E36" s="15">
        <v>2814.89</v>
      </c>
      <c r="F36" s="16">
        <v>0</v>
      </c>
      <c r="G36" s="15">
        <v>1385.11</v>
      </c>
      <c r="H36" s="16">
        <v>1385.11</v>
      </c>
      <c r="I36" s="15">
        <v>1385.11</v>
      </c>
      <c r="J36" s="16">
        <v>1385.11</v>
      </c>
      <c r="K36" s="15">
        <v>0</v>
      </c>
    </row>
    <row r="37" spans="1:11" x14ac:dyDescent="0.25">
      <c r="A37" s="14" t="s">
        <v>27</v>
      </c>
      <c r="B37" s="15">
        <v>5150</v>
      </c>
      <c r="C37" s="16">
        <v>4000</v>
      </c>
      <c r="D37" s="15">
        <v>9150</v>
      </c>
      <c r="E37" s="15">
        <v>918.49</v>
      </c>
      <c r="F37" s="16">
        <v>0</v>
      </c>
      <c r="G37" s="15">
        <v>8231.51</v>
      </c>
      <c r="H37" s="16">
        <v>8231.51</v>
      </c>
      <c r="I37" s="15">
        <v>8231.51</v>
      </c>
      <c r="J37" s="16">
        <v>8231.51</v>
      </c>
      <c r="K37" s="15">
        <v>0</v>
      </c>
    </row>
    <row r="38" spans="1:11" x14ac:dyDescent="0.25">
      <c r="A38" s="14" t="s">
        <v>28</v>
      </c>
      <c r="B38" s="15">
        <v>27000</v>
      </c>
      <c r="C38" s="16">
        <v>5500</v>
      </c>
      <c r="D38" s="15">
        <v>32500</v>
      </c>
      <c r="E38" s="15">
        <v>19748.02</v>
      </c>
      <c r="F38" s="16">
        <v>0</v>
      </c>
      <c r="G38" s="15">
        <v>12751.98</v>
      </c>
      <c r="H38" s="16">
        <v>12751.98</v>
      </c>
      <c r="I38" s="15">
        <v>12751.98</v>
      </c>
      <c r="J38" s="16">
        <v>12751.98</v>
      </c>
      <c r="K38" s="15">
        <v>0</v>
      </c>
    </row>
    <row r="39" spans="1:11" x14ac:dyDescent="0.25">
      <c r="A39" s="14" t="s">
        <v>29</v>
      </c>
      <c r="B39" s="15">
        <v>297000</v>
      </c>
      <c r="C39" s="16">
        <v>98500</v>
      </c>
      <c r="D39" s="15">
        <v>395500</v>
      </c>
      <c r="E39" s="15">
        <v>162682.82</v>
      </c>
      <c r="F39" s="16">
        <v>0</v>
      </c>
      <c r="G39" s="15">
        <v>232817.18</v>
      </c>
      <c r="H39" s="16">
        <v>220101.55</v>
      </c>
      <c r="I39" s="15">
        <v>155951.26999999999</v>
      </c>
      <c r="J39" s="16">
        <v>155951.26999999999</v>
      </c>
      <c r="K39" s="15">
        <v>0</v>
      </c>
    </row>
    <row r="40" spans="1:11" x14ac:dyDescent="0.25">
      <c r="A40" s="17" t="s">
        <v>30</v>
      </c>
      <c r="B40" s="15">
        <v>35000</v>
      </c>
      <c r="C40" s="16">
        <v>25000</v>
      </c>
      <c r="D40" s="15">
        <v>60000</v>
      </c>
      <c r="E40" s="15">
        <v>20905.02</v>
      </c>
      <c r="F40" s="16">
        <v>0</v>
      </c>
      <c r="G40" s="15">
        <v>39094.980000000003</v>
      </c>
      <c r="H40" s="16">
        <v>39094.980000000003</v>
      </c>
      <c r="I40" s="15">
        <v>39094.980000000003</v>
      </c>
      <c r="J40" s="16">
        <v>38722.97</v>
      </c>
      <c r="K40" s="15">
        <v>372.01</v>
      </c>
    </row>
    <row r="41" spans="1:11" x14ac:dyDescent="0.25">
      <c r="A41" s="13" t="s">
        <v>46</v>
      </c>
      <c r="B41" s="20">
        <f>SUM(B25:B40)</f>
        <v>546650</v>
      </c>
      <c r="C41" s="20">
        <f>SUM(C25:C40)</f>
        <v>393770</v>
      </c>
      <c r="D41" s="20">
        <f>SUM(D25:D40)</f>
        <v>940420</v>
      </c>
      <c r="E41" s="20">
        <f>SUM(E25:E40)</f>
        <v>514091.63000000006</v>
      </c>
      <c r="F41" s="20">
        <v>0</v>
      </c>
      <c r="G41" s="20">
        <f>SUM(G25:G40)</f>
        <v>426328.37</v>
      </c>
      <c r="H41" s="20">
        <f>SUM(H25:H40)</f>
        <v>413612.74</v>
      </c>
      <c r="I41" s="20">
        <f>SUM(I25:I40)</f>
        <v>322691.99</v>
      </c>
      <c r="J41" s="20">
        <f>SUM(J25:J40)</f>
        <v>318708.96999999997</v>
      </c>
      <c r="K41" s="20">
        <f>SUM(K25:K40)</f>
        <v>3983.0199999999995</v>
      </c>
    </row>
    <row r="42" spans="1:11" x14ac:dyDescent="0.25">
      <c r="A42" s="8" t="s">
        <v>31</v>
      </c>
      <c r="B42" s="9">
        <v>2000</v>
      </c>
      <c r="C42" s="10">
        <v>0</v>
      </c>
      <c r="D42" s="9">
        <v>2000</v>
      </c>
      <c r="E42" s="9">
        <v>0</v>
      </c>
      <c r="F42" s="10">
        <v>0</v>
      </c>
      <c r="G42" s="9">
        <v>2000</v>
      </c>
      <c r="H42" s="10">
        <v>2000</v>
      </c>
      <c r="I42" s="9">
        <v>2000</v>
      </c>
      <c r="J42" s="10">
        <v>2000</v>
      </c>
      <c r="K42" s="9">
        <v>0</v>
      </c>
    </row>
    <row r="43" spans="1:11" x14ac:dyDescent="0.25">
      <c r="A43" s="12" t="s">
        <v>47</v>
      </c>
      <c r="B43" s="19">
        <v>2000</v>
      </c>
      <c r="C43" s="19">
        <v>0</v>
      </c>
      <c r="D43" s="19">
        <v>2000</v>
      </c>
      <c r="E43" s="19">
        <v>0</v>
      </c>
      <c r="F43" s="19">
        <v>0</v>
      </c>
      <c r="G43" s="19">
        <v>2000</v>
      </c>
      <c r="H43" s="19">
        <v>2000</v>
      </c>
      <c r="I43" s="19">
        <v>2000</v>
      </c>
      <c r="J43" s="19">
        <v>2000</v>
      </c>
      <c r="K43" s="19">
        <v>0</v>
      </c>
    </row>
    <row r="44" spans="1:11" x14ac:dyDescent="0.25">
      <c r="A44" s="14" t="s">
        <v>68</v>
      </c>
      <c r="B44" s="15">
        <v>0</v>
      </c>
      <c r="C44" s="16">
        <v>120000</v>
      </c>
      <c r="D44" s="15">
        <v>120000</v>
      </c>
      <c r="E44" s="15">
        <v>60100</v>
      </c>
      <c r="F44" s="16">
        <v>0</v>
      </c>
      <c r="G44" s="15">
        <v>59900</v>
      </c>
      <c r="H44" s="16">
        <v>0</v>
      </c>
      <c r="I44" s="15">
        <v>0</v>
      </c>
      <c r="J44" s="16">
        <v>0</v>
      </c>
      <c r="K44" s="15">
        <v>0</v>
      </c>
    </row>
    <row r="45" spans="1:11" x14ac:dyDescent="0.25">
      <c r="A45" s="14" t="s">
        <v>32</v>
      </c>
      <c r="B45" s="15">
        <v>10000</v>
      </c>
      <c r="C45" s="16">
        <v>40000</v>
      </c>
      <c r="D45" s="15">
        <v>50000</v>
      </c>
      <c r="E45" s="15">
        <v>45381.39</v>
      </c>
      <c r="F45" s="16">
        <v>0</v>
      </c>
      <c r="G45" s="15">
        <v>4618.6099999999997</v>
      </c>
      <c r="H45" s="16">
        <v>4618.6099999999997</v>
      </c>
      <c r="I45" s="15">
        <v>4618.6099999999997</v>
      </c>
      <c r="J45" s="16">
        <v>4618.6099999999997</v>
      </c>
      <c r="K45" s="15">
        <v>0</v>
      </c>
    </row>
    <row r="46" spans="1:11" x14ac:dyDescent="0.25">
      <c r="A46" s="14" t="s">
        <v>58</v>
      </c>
      <c r="B46" s="15">
        <v>15000</v>
      </c>
      <c r="C46" s="16">
        <v>40000</v>
      </c>
      <c r="D46" s="15">
        <v>55000</v>
      </c>
      <c r="E46" s="15">
        <v>27115.97</v>
      </c>
      <c r="F46" s="16">
        <v>0</v>
      </c>
      <c r="G46" s="15">
        <v>27884.03</v>
      </c>
      <c r="H46" s="16">
        <v>27884.03</v>
      </c>
      <c r="I46" s="15">
        <v>18052.689999999999</v>
      </c>
      <c r="J46" s="16">
        <v>12836.69</v>
      </c>
      <c r="K46" s="15">
        <v>5216</v>
      </c>
    </row>
    <row r="47" spans="1:11" x14ac:dyDescent="0.25">
      <c r="A47" s="14" t="s">
        <v>33</v>
      </c>
      <c r="B47" s="15">
        <v>1000</v>
      </c>
      <c r="C47" s="16">
        <v>0</v>
      </c>
      <c r="D47" s="15">
        <v>1000</v>
      </c>
      <c r="E47" s="15">
        <v>1000</v>
      </c>
      <c r="F47" s="16">
        <v>0</v>
      </c>
      <c r="G47" s="15">
        <v>0</v>
      </c>
      <c r="H47" s="16">
        <v>0</v>
      </c>
      <c r="I47" s="15">
        <v>0</v>
      </c>
      <c r="J47" s="16">
        <v>0</v>
      </c>
      <c r="K47" s="15">
        <v>0</v>
      </c>
    </row>
    <row r="48" spans="1:11" x14ac:dyDescent="0.25">
      <c r="A48" s="14" t="s">
        <v>59</v>
      </c>
      <c r="B48" s="15">
        <v>29000</v>
      </c>
      <c r="C48" s="16">
        <v>70000</v>
      </c>
      <c r="D48" s="15">
        <v>99000</v>
      </c>
      <c r="E48" s="15">
        <v>99000</v>
      </c>
      <c r="F48" s="16">
        <v>0</v>
      </c>
      <c r="G48" s="15">
        <v>0</v>
      </c>
      <c r="H48" s="16">
        <v>0</v>
      </c>
      <c r="I48" s="15">
        <v>0</v>
      </c>
      <c r="J48" s="16">
        <v>0</v>
      </c>
      <c r="K48" s="15">
        <v>0</v>
      </c>
    </row>
    <row r="49" spans="1:11" x14ac:dyDescent="0.25">
      <c r="A49" s="13" t="s">
        <v>48</v>
      </c>
      <c r="B49" s="20">
        <f>SUM(B44:B48)</f>
        <v>55000</v>
      </c>
      <c r="C49" s="20">
        <f>SUM(C44:C48)</f>
        <v>270000</v>
      </c>
      <c r="D49" s="20">
        <f>SUM(D44:D48)</f>
        <v>325000</v>
      </c>
      <c r="E49" s="20">
        <f>SUM(E44:E48)</f>
        <v>232597.36</v>
      </c>
      <c r="F49" s="20">
        <v>0</v>
      </c>
      <c r="G49" s="20">
        <f>SUM(G44:G48)</f>
        <v>92402.64</v>
      </c>
      <c r="H49" s="20">
        <f>SUM(H44:H48)</f>
        <v>32502.639999999999</v>
      </c>
      <c r="I49" s="20">
        <f>SUM(I44:I48)</f>
        <v>22671.3</v>
      </c>
      <c r="J49" s="20">
        <f>SUM(J44:J48)</f>
        <v>17455.3</v>
      </c>
      <c r="K49" s="20">
        <f>SUM(K44:K48)</f>
        <v>5216</v>
      </c>
    </row>
    <row r="50" spans="1:11" x14ac:dyDescent="0.25">
      <c r="A50" s="18" t="s">
        <v>60</v>
      </c>
      <c r="B50" s="9">
        <v>60</v>
      </c>
      <c r="C50" s="10">
        <v>0</v>
      </c>
      <c r="D50" s="9">
        <v>60</v>
      </c>
      <c r="E50" s="9">
        <v>0</v>
      </c>
      <c r="F50" s="10">
        <v>0</v>
      </c>
      <c r="G50" s="9">
        <v>60</v>
      </c>
      <c r="H50" s="10">
        <v>60</v>
      </c>
      <c r="I50" s="9">
        <v>0</v>
      </c>
      <c r="J50" s="10">
        <v>0</v>
      </c>
      <c r="K50" s="9">
        <v>0</v>
      </c>
    </row>
    <row r="51" spans="1:11" x14ac:dyDescent="0.25">
      <c r="A51" s="18" t="s">
        <v>61</v>
      </c>
      <c r="B51" s="9">
        <v>25000</v>
      </c>
      <c r="C51" s="10">
        <v>35000</v>
      </c>
      <c r="D51" s="9">
        <v>60000</v>
      </c>
      <c r="E51" s="9">
        <v>35000</v>
      </c>
      <c r="F51" s="10">
        <v>0</v>
      </c>
      <c r="G51" s="9">
        <v>25000</v>
      </c>
      <c r="H51" s="10">
        <v>25000</v>
      </c>
      <c r="I51" s="9">
        <v>0</v>
      </c>
      <c r="J51" s="10">
        <v>0</v>
      </c>
      <c r="K51" s="9">
        <v>0</v>
      </c>
    </row>
    <row r="52" spans="1:11" x14ac:dyDescent="0.25">
      <c r="A52" s="12" t="s">
        <v>49</v>
      </c>
      <c r="B52" s="19">
        <f t="shared" ref="B52:K52" si="0">SUM(B50:B51)</f>
        <v>25060</v>
      </c>
      <c r="C52" s="19">
        <f t="shared" si="0"/>
        <v>35000</v>
      </c>
      <c r="D52" s="19">
        <f t="shared" si="0"/>
        <v>60060</v>
      </c>
      <c r="E52" s="19">
        <f t="shared" si="0"/>
        <v>35000</v>
      </c>
      <c r="F52" s="19">
        <f t="shared" si="0"/>
        <v>0</v>
      </c>
      <c r="G52" s="19">
        <f t="shared" si="0"/>
        <v>25060</v>
      </c>
      <c r="H52" s="19">
        <f t="shared" si="0"/>
        <v>25060</v>
      </c>
      <c r="I52" s="19">
        <f t="shared" si="0"/>
        <v>0</v>
      </c>
      <c r="J52" s="19">
        <f t="shared" si="0"/>
        <v>0</v>
      </c>
      <c r="K52" s="19">
        <f t="shared" si="0"/>
        <v>0</v>
      </c>
    </row>
    <row r="53" spans="1:11" x14ac:dyDescent="0.25">
      <c r="A53" s="13" t="s">
        <v>51</v>
      </c>
      <c r="B53" s="20">
        <v>3404095</v>
      </c>
      <c r="C53" s="20">
        <v>803095.42</v>
      </c>
      <c r="D53" s="20">
        <v>4207190.42</v>
      </c>
      <c r="E53" s="20">
        <v>1298376.55</v>
      </c>
      <c r="F53" s="20">
        <v>0</v>
      </c>
      <c r="G53" s="20">
        <v>2908813.87</v>
      </c>
      <c r="H53" s="20">
        <v>2836198.24</v>
      </c>
      <c r="I53" s="20">
        <v>2097596.9500000002</v>
      </c>
      <c r="J53" s="20">
        <v>2088397.93</v>
      </c>
      <c r="K53" s="20">
        <v>9199.02</v>
      </c>
    </row>
    <row r="56" spans="1:11" x14ac:dyDescent="0.25">
      <c r="A56" s="2" t="s">
        <v>35</v>
      </c>
      <c r="B56" s="3"/>
      <c r="C56" s="3"/>
    </row>
    <row r="57" spans="1:11" x14ac:dyDescent="0.25">
      <c r="A57" s="4" t="s">
        <v>36</v>
      </c>
      <c r="B57" s="5"/>
      <c r="C57" s="6"/>
    </row>
    <row r="58" spans="1:11" x14ac:dyDescent="0.25">
      <c r="A58" s="7" t="s">
        <v>37</v>
      </c>
    </row>
    <row r="59" spans="1:11" x14ac:dyDescent="0.25">
      <c r="A59" s="4" t="s">
        <v>38</v>
      </c>
    </row>
    <row r="60" spans="1:11" x14ac:dyDescent="0.25">
      <c r="A60" s="7" t="s">
        <v>50</v>
      </c>
    </row>
    <row r="61" spans="1:11" x14ac:dyDescent="0.25">
      <c r="A61" s="4" t="s">
        <v>39</v>
      </c>
    </row>
    <row r="62" spans="1:11" x14ac:dyDescent="0.25">
      <c r="A62" s="4" t="s">
        <v>40</v>
      </c>
    </row>
    <row r="63" spans="1:11" x14ac:dyDescent="0.25">
      <c r="A63" s="7" t="s">
        <v>41</v>
      </c>
    </row>
  </sheetData>
  <mergeCells count="4">
    <mergeCell ref="A2:K2"/>
    <mergeCell ref="A3:K3"/>
    <mergeCell ref="A4:K4"/>
    <mergeCell ref="A1:K1"/>
  </mergeCells>
  <pageMargins left="0.7" right="0.7" top="0.75" bottom="0.75" header="0.3" footer="0.3"/>
  <pageSetup paperSize="9" scale="49" fitToHeight="0" orientation="landscape" r:id="rId1"/>
  <ignoredErrors>
    <ignoredError sqref="B49:E49 F52 G49:K49" formulaRange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BALANCE_3_2024_CONCEPTO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2024-01-24T08:49:59Z</cp:lastPrinted>
  <dcterms:created xsi:type="dcterms:W3CDTF">2024-01-23T09:52:31Z</dcterms:created>
  <dcterms:modified xsi:type="dcterms:W3CDTF">2024-11-05T10:08:42Z</dcterms:modified>
</cp:coreProperties>
</file>