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2023 SEGUNDO TRIMESTRE\"/>
    </mc:Choice>
  </mc:AlternateContent>
  <xr:revisionPtr revIDLastSave="0" documentId="13_ncr:1_{10D7A5E9-0E03-4EFA-8D35-7CD83EA314C3}" xr6:coauthVersionLast="47" xr6:coauthVersionMax="47" xr10:uidLastSave="{00000000-0000-0000-0000-000000000000}"/>
  <bookViews>
    <workbookView xWindow="-120" yWindow="-120" windowWidth="29040" windowHeight="15840" xr2:uid="{EACC7209-7498-46F3-BE87-E62FE970D560}"/>
  </bookViews>
  <sheets>
    <sheet name="BALANCE_2_2023_CONCEPTO" sheetId="1" r:id="rId1"/>
  </sheets>
  <definedNames>
    <definedName name="_xlnm.Print_Area" localSheetId="0">BALANCE_2_2023_CONCEPTO!$A$1:$L$62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9" i="1" l="1"/>
  <c r="I49" i="1"/>
  <c r="H49" i="1"/>
  <c r="G49" i="1"/>
  <c r="F49" i="1"/>
  <c r="D49" i="1"/>
  <c r="B49" i="1"/>
  <c r="K46" i="1"/>
  <c r="J46" i="1"/>
  <c r="I46" i="1"/>
  <c r="H46" i="1"/>
  <c r="G46" i="1"/>
  <c r="F46" i="1"/>
  <c r="D46" i="1"/>
  <c r="C46" i="1"/>
  <c r="B46" i="1"/>
  <c r="K37" i="1"/>
  <c r="J37" i="1"/>
  <c r="I37" i="1"/>
  <c r="H37" i="1"/>
  <c r="G37" i="1"/>
  <c r="F37" i="1"/>
  <c r="E37" i="1"/>
  <c r="D37" i="1"/>
  <c r="C37" i="1"/>
  <c r="B37" i="1"/>
  <c r="K20" i="1"/>
  <c r="I20" i="1"/>
  <c r="H20" i="1"/>
  <c r="G20" i="1"/>
  <c r="F20" i="1"/>
  <c r="D20" i="1"/>
  <c r="C20" i="1"/>
  <c r="B20" i="1"/>
</calcChain>
</file>

<file path=xl/sharedStrings.xml><?xml version="1.0" encoding="utf-8"?>
<sst xmlns="http://schemas.openxmlformats.org/spreadsheetml/2006/main" count="66" uniqueCount="66">
  <si>
    <t>CRÉDITO INICIAL</t>
  </si>
  <si>
    <t>RESUMEN POR CONCEPTOS</t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</si>
  <si>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</si>
  <si>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</si>
  <si>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</si>
  <si>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</si>
  <si>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t>CENTRO GESTOR/CONCEPTO</t>
  </si>
  <si>
    <t>MOD. CRÉDITO</t>
  </si>
  <si>
    <t>AUTORIZACIONES(A)</t>
  </si>
  <si>
    <t>PAGOS REALIZADOS</t>
  </si>
  <si>
    <t>120 Retribuciones Básicas Funcionarios</t>
  </si>
  <si>
    <t>121 Retribuciones Complementarias Funcionarios</t>
  </si>
  <si>
    <t>130 Retribuciones Laborales Fijos</t>
  </si>
  <si>
    <t>151  Gratificaciones</t>
  </si>
  <si>
    <t>160 Cuotas sociales</t>
  </si>
  <si>
    <t>TOTAL CAPÍTULO I - GASTOS DE PERSONAL</t>
  </si>
  <si>
    <t>202  Edificios y otras construcciones</t>
  </si>
  <si>
    <t>205  Mobiliario y enseres</t>
  </si>
  <si>
    <t>212 Edificios y otras construcciones</t>
  </si>
  <si>
    <t>214  Elementos de transportes</t>
  </si>
  <si>
    <t>220 Suministros no tarifados</t>
  </si>
  <si>
    <t>221 Suministros tarifados</t>
  </si>
  <si>
    <t>222 Comunicaciones</t>
  </si>
  <si>
    <t>224 Primas de seguros</t>
  </si>
  <si>
    <t>225 Tributos y sanciones</t>
  </si>
  <si>
    <t>226 Gastos diversos</t>
  </si>
  <si>
    <t>230 Indemnizaciones por razón del servicio</t>
  </si>
  <si>
    <t>TOTAL CAPÍTULO II - GASTOS CORRIENTES</t>
  </si>
  <si>
    <t>625  Mobiliarios y enseres</t>
  </si>
  <si>
    <t>628  Otros activos materiales</t>
  </si>
  <si>
    <r>
      <t xml:space="preserve">Crédito inicial: </t>
    </r>
    <r>
      <rPr>
        <sz val="8"/>
        <rFont val="Calibri"/>
        <family val="2"/>
      </rPr>
      <t>Créditos con los que se aprueban los Presupuestos</t>
    </r>
    <r>
      <rPr>
        <b/>
        <sz val="8"/>
        <rFont val="Calibri"/>
        <family val="2"/>
        <scheme val="minor"/>
      </rPr>
      <t>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</si>
  <si>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Crédito".</t>
    </r>
  </si>
  <si>
    <t>SALDO CRÉD. DISPONIBLE</t>
  </si>
  <si>
    <t>CRÉDITO DEFINITIVO</t>
  </si>
  <si>
    <t>TOTAL…........................................................................</t>
  </si>
  <si>
    <t>ACCIÓN CONSULTIVA 0103911F</t>
  </si>
  <si>
    <t>223 Transportes</t>
  </si>
  <si>
    <t>626  Equipamiento para proceso de la informac.</t>
  </si>
  <si>
    <t>640  Gastos en inversiones de caráct. inmaterial</t>
  </si>
  <si>
    <t>OBLIG. RECONOC.(O)</t>
  </si>
  <si>
    <t>163 Gastos accción social de personal laboral</t>
  </si>
  <si>
    <t>165  Gastos de acción social y otras prestaci</t>
  </si>
  <si>
    <t>213  Maquinaria, instalación y utillaje</t>
  </si>
  <si>
    <t>TOTAL CAPÍTULO VIII-ACTIVOS FINANCIEROS</t>
  </si>
  <si>
    <t>215  Mobiliario y enseres</t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</si>
  <si>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</si>
  <si>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RETENCIONES (R)</t>
  </si>
  <si>
    <t>100 Retribuciones básic. y otras remun. Altos Cargos</t>
  </si>
  <si>
    <t>110  Retribuciones básic. y otras remun. Personal Eventual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</si>
  <si>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</si>
  <si>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COMPROMISOS</t>
  </si>
  <si>
    <t>OBLIG. PDTE PAGO</t>
  </si>
  <si>
    <t>TOTAL CAP. IV - TRANSFERENCIAS CORRIENTES</t>
  </si>
  <si>
    <t xml:space="preserve"> 446  Subvenciones a Universidades</t>
  </si>
  <si>
    <t>623 Instalaciones técnicas</t>
  </si>
  <si>
    <t>624  Elementos de transporte</t>
  </si>
  <si>
    <t>TOTAL CAPÍTULO VI - GASTOS INVERSIONES</t>
  </si>
  <si>
    <t>150 Productividad Personal Funcionario</t>
  </si>
  <si>
    <t>162 Gastos acción social personal funcionarios</t>
  </si>
  <si>
    <t>166 Prestaciones sociales Altos Cargos y Pers. Evnetual</t>
  </si>
  <si>
    <t>170  Gastos diversos de personal</t>
  </si>
  <si>
    <t>216  Equipamiento para proceso de la información</t>
  </si>
  <si>
    <t>227 Trabajos realizados por empresas profeionales</t>
  </si>
  <si>
    <t>830 Personal anticipos reintegrables</t>
  </si>
  <si>
    <t>831 Personal anticipos reintegrables</t>
  </si>
  <si>
    <t>ESTADO DE SITUACIÓN DEL PRESUPUESTO DEL CONSEJO CONSULTIVO DE CANARIAS A 30/06/2023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</si>
</sst>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-;#,##0.00\-;&quot; &quot;"/>
    <numFmt numFmtId="165" formatCode="#,##0.00_ ;\-#,##0.00\ "/>
    <numFmt numFmtId="167" formatCode="#,##0.00;[Red]#,##0.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7CFE3"/>
        <bgColor indexed="64"/>
      </patternFill>
    </fill>
    <fill>
      <patternFill patternType="solid">
        <fgColor rgb="FFE2F0FA"/>
        <bgColor indexed="64"/>
      </patternFill>
    </fill>
    <fill>
      <patternFill patternType="solid">
        <fgColor indexed="43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" fontId="13" fillId="0" borderId="13" applyNumberFormat="0" applyProtection="0">
      <alignment horizontal="right" vertical="center"/>
    </xf>
    <xf numFmtId="4" fontId="13" fillId="5" borderId="13" applyNumberFormat="0" applyProtection="0">
      <alignment vertical="center"/>
    </xf>
  </cellStyleXfs>
  <cellXfs count="83">
    <xf numFmtId="0" fontId="0" fillId="0" borderId="0" xfId="0"/>
    <xf numFmtId="0" fontId="0" fillId="2" borderId="0" xfId="0" applyFill="1"/>
    <xf numFmtId="0" fontId="4" fillId="0" borderId="0" xfId="0" applyFont="1"/>
    <xf numFmtId="0" fontId="3" fillId="0" borderId="0" xfId="0" applyFont="1" applyAlignment="1">
      <alignment horizontal="center"/>
    </xf>
    <xf numFmtId="3" fontId="5" fillId="0" borderId="0" xfId="0" applyNumberFormat="1" applyFont="1" applyAlignment="1">
      <alignment horizontal="left"/>
    </xf>
    <xf numFmtId="3" fontId="0" fillId="0" borderId="0" xfId="0" applyNumberForma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6" fillId="0" borderId="0" xfId="0" applyFont="1"/>
    <xf numFmtId="49" fontId="2" fillId="3" borderId="3" xfId="0" applyNumberFormat="1" applyFont="1" applyFill="1" applyBorder="1" applyAlignment="1">
      <alignment horizontal="left"/>
    </xf>
    <xf numFmtId="49" fontId="2" fillId="3" borderId="3" xfId="1" applyNumberFormat="1" applyFont="1" applyFill="1" applyBorder="1" applyAlignment="1">
      <alignment horizontal="center"/>
    </xf>
    <xf numFmtId="49" fontId="0" fillId="4" borderId="1" xfId="0" applyNumberFormat="1" applyFill="1" applyBorder="1" applyAlignment="1">
      <alignment horizontal="left"/>
    </xf>
    <xf numFmtId="164" fontId="1" fillId="4" borderId="1" xfId="1" applyNumberFormat="1" applyFill="1" applyBorder="1"/>
    <xf numFmtId="49" fontId="0" fillId="3" borderId="1" xfId="0" applyNumberFormat="1" applyFill="1" applyBorder="1" applyAlignment="1">
      <alignment horizontal="left"/>
    </xf>
    <xf numFmtId="164" fontId="1" fillId="3" borderId="1" xfId="1" applyNumberFormat="1" applyFill="1" applyBorder="1"/>
    <xf numFmtId="49" fontId="3" fillId="3" borderId="3" xfId="0" applyNumberFormat="1" applyFont="1" applyFill="1" applyBorder="1" applyAlignment="1">
      <alignment horizontal="left"/>
    </xf>
    <xf numFmtId="164" fontId="3" fillId="3" borderId="3" xfId="1" applyNumberFormat="1" applyFont="1" applyFill="1" applyBorder="1"/>
    <xf numFmtId="165" fontId="1" fillId="4" borderId="1" xfId="1" applyNumberFormat="1" applyFill="1" applyBorder="1"/>
    <xf numFmtId="165" fontId="1" fillId="3" borderId="1" xfId="1" applyNumberFormat="1" applyFill="1" applyBorder="1"/>
    <xf numFmtId="165" fontId="3" fillId="3" borderId="3" xfId="1" applyNumberFormat="1" applyFont="1" applyFill="1" applyBorder="1"/>
    <xf numFmtId="164" fontId="1" fillId="3" borderId="9" xfId="1" applyNumberFormat="1" applyFill="1" applyBorder="1"/>
    <xf numFmtId="49" fontId="0" fillId="4" borderId="2" xfId="0" applyNumberFormat="1" applyFill="1" applyBorder="1" applyAlignment="1">
      <alignment horizontal="left"/>
    </xf>
    <xf numFmtId="164" fontId="1" fillId="4" borderId="2" xfId="1" applyNumberFormat="1" applyFill="1" applyBorder="1"/>
    <xf numFmtId="165" fontId="1" fillId="4" borderId="2" xfId="1" applyNumberFormat="1" applyFill="1" applyBorder="1"/>
    <xf numFmtId="165" fontId="1" fillId="3" borderId="9" xfId="1" applyNumberFormat="1" applyFill="1" applyBorder="1"/>
    <xf numFmtId="164" fontId="1" fillId="4" borderId="6" xfId="1" applyNumberFormat="1" applyFill="1" applyBorder="1"/>
    <xf numFmtId="164" fontId="1" fillId="3" borderId="5" xfId="1" applyNumberFormat="1" applyFill="1" applyBorder="1"/>
    <xf numFmtId="164" fontId="1" fillId="3" borderId="6" xfId="1" applyNumberFormat="1" applyFill="1" applyBorder="1"/>
    <xf numFmtId="164" fontId="1" fillId="4" borderId="9" xfId="1" applyNumberFormat="1" applyFill="1" applyBorder="1"/>
    <xf numFmtId="165" fontId="1" fillId="4" borderId="9" xfId="1" applyNumberFormat="1" applyFill="1" applyBorder="1"/>
    <xf numFmtId="164" fontId="1" fillId="4" borderId="5" xfId="1" applyNumberFormat="1" applyFill="1" applyBorder="1"/>
    <xf numFmtId="164" fontId="1" fillId="4" borderId="8" xfId="1" applyNumberFormat="1" applyFill="1" applyBorder="1"/>
    <xf numFmtId="164" fontId="1" fillId="4" borderId="0" xfId="1" applyNumberFormat="1" applyFill="1"/>
    <xf numFmtId="49" fontId="2" fillId="3" borderId="2" xfId="1" applyNumberFormat="1" applyFont="1" applyFill="1" applyBorder="1" applyAlignment="1">
      <alignment horizontal="center"/>
    </xf>
    <xf numFmtId="164" fontId="1" fillId="4" borderId="9" xfId="1" applyNumberFormat="1" applyFill="1" applyBorder="1" applyAlignment="1">
      <alignment horizontal="right"/>
    </xf>
    <xf numFmtId="49" fontId="3" fillId="3" borderId="3" xfId="1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6" borderId="5" xfId="1" applyNumberFormat="1" applyFill="1" applyBorder="1" applyAlignment="1">
      <alignment horizontal="left"/>
    </xf>
    <xf numFmtId="4" fontId="14" fillId="6" borderId="1" xfId="2" applyNumberFormat="1" applyFont="1" applyFill="1" applyBorder="1">
      <alignment horizontal="right" vertical="center"/>
    </xf>
    <xf numFmtId="4" fontId="14" fillId="6" borderId="9" xfId="2" applyNumberFormat="1" applyFont="1" applyFill="1" applyBorder="1">
      <alignment horizontal="right" vertical="center"/>
    </xf>
    <xf numFmtId="49" fontId="12" fillId="6" borderId="14" xfId="0" applyNumberFormat="1" applyFont="1" applyFill="1" applyBorder="1" applyAlignment="1">
      <alignment horizontal="left"/>
    </xf>
    <xf numFmtId="4" fontId="11" fillId="6" borderId="3" xfId="2" applyNumberFormat="1" applyFont="1" applyFill="1" applyBorder="1">
      <alignment horizontal="right" vertical="center"/>
    </xf>
    <xf numFmtId="4" fontId="11" fillId="6" borderId="12" xfId="2" applyNumberFormat="1" applyFont="1" applyFill="1" applyBorder="1">
      <alignment horizontal="right" vertical="center"/>
    </xf>
    <xf numFmtId="49" fontId="0" fillId="7" borderId="1" xfId="0" applyNumberFormat="1" applyFill="1" applyBorder="1" applyAlignment="1">
      <alignment horizontal="left"/>
    </xf>
    <xf numFmtId="164" fontId="0" fillId="7" borderId="1" xfId="0" applyNumberFormat="1" applyFill="1" applyBorder="1"/>
    <xf numFmtId="165" fontId="1" fillId="7" borderId="1" xfId="1" applyNumberFormat="1" applyFill="1" applyBorder="1"/>
    <xf numFmtId="165" fontId="0" fillId="7" borderId="1" xfId="0" applyNumberFormat="1" applyFill="1" applyBorder="1"/>
    <xf numFmtId="49" fontId="0" fillId="7" borderId="1" xfId="0" applyNumberFormat="1" applyFill="1" applyBorder="1" applyAlignment="1">
      <alignment horizontal="left" wrapText="1"/>
    </xf>
    <xf numFmtId="49" fontId="3" fillId="7" borderId="3" xfId="0" applyNumberFormat="1" applyFont="1" applyFill="1" applyBorder="1" applyAlignment="1">
      <alignment horizontal="left"/>
    </xf>
    <xf numFmtId="164" fontId="3" fillId="7" borderId="3" xfId="0" applyNumberFormat="1" applyFont="1" applyFill="1" applyBorder="1"/>
    <xf numFmtId="165" fontId="12" fillId="7" borderId="3" xfId="0" applyNumberFormat="1" applyFont="1" applyFill="1" applyBorder="1"/>
    <xf numFmtId="164" fontId="3" fillId="7" borderId="2" xfId="0" applyNumberFormat="1" applyFont="1" applyFill="1" applyBorder="1"/>
    <xf numFmtId="49" fontId="0" fillId="6" borderId="2" xfId="0" applyNumberFormat="1" applyFill="1" applyBorder="1" applyAlignment="1">
      <alignment horizontal="left"/>
    </xf>
    <xf numFmtId="164" fontId="0" fillId="6" borderId="2" xfId="0" applyNumberFormat="1" applyFill="1" applyBorder="1"/>
    <xf numFmtId="165" fontId="1" fillId="6" borderId="2" xfId="1" applyNumberFormat="1" applyFill="1" applyBorder="1"/>
    <xf numFmtId="165" fontId="0" fillId="6" borderId="2" xfId="0" applyNumberFormat="1" applyFill="1" applyBorder="1"/>
    <xf numFmtId="165" fontId="0" fillId="6" borderId="5" xfId="0" applyNumberFormat="1" applyFill="1" applyBorder="1"/>
    <xf numFmtId="165" fontId="1" fillId="6" borderId="5" xfId="1" applyNumberFormat="1" applyFill="1" applyBorder="1"/>
    <xf numFmtId="164" fontId="0" fillId="6" borderId="1" xfId="0" applyNumberFormat="1" applyFill="1" applyBorder="1"/>
    <xf numFmtId="164" fontId="0" fillId="6" borderId="6" xfId="0" applyNumberFormat="1" applyFill="1" applyBorder="1"/>
    <xf numFmtId="165" fontId="0" fillId="6" borderId="1" xfId="0" applyNumberFormat="1" applyFill="1" applyBorder="1"/>
    <xf numFmtId="164" fontId="0" fillId="6" borderId="9" xfId="0" applyNumberFormat="1" applyFill="1" applyBorder="1"/>
    <xf numFmtId="165" fontId="0" fillId="6" borderId="6" xfId="0" applyNumberFormat="1" applyFill="1" applyBorder="1"/>
    <xf numFmtId="165" fontId="1" fillId="6" borderId="6" xfId="1" applyNumberFormat="1" applyFill="1" applyBorder="1"/>
    <xf numFmtId="165" fontId="1" fillId="6" borderId="3" xfId="1" applyNumberFormat="1" applyFill="1" applyBorder="1"/>
    <xf numFmtId="49" fontId="3" fillId="6" borderId="3" xfId="0" applyNumberFormat="1" applyFont="1" applyFill="1" applyBorder="1" applyAlignment="1">
      <alignment horizontal="left"/>
    </xf>
    <xf numFmtId="164" fontId="3" fillId="6" borderId="3" xfId="0" applyNumberFormat="1" applyFont="1" applyFill="1" applyBorder="1"/>
    <xf numFmtId="165" fontId="12" fillId="6" borderId="3" xfId="0" applyNumberFormat="1" applyFont="1" applyFill="1" applyBorder="1"/>
    <xf numFmtId="164" fontId="3" fillId="6" borderId="7" xfId="0" applyNumberFormat="1" applyFont="1" applyFill="1" applyBorder="1"/>
    <xf numFmtId="165" fontId="3" fillId="6" borderId="3" xfId="1" applyNumberFormat="1" applyFont="1" applyFill="1" applyBorder="1"/>
    <xf numFmtId="164" fontId="3" fillId="7" borderId="4" xfId="0" applyNumberFormat="1" applyFont="1" applyFill="1" applyBorder="1"/>
    <xf numFmtId="4" fontId="11" fillId="7" borderId="3" xfId="2" applyNumberFormat="1" applyFont="1" applyFill="1" applyBorder="1">
      <alignment horizontal="right" vertical="center"/>
    </xf>
    <xf numFmtId="49" fontId="3" fillId="4" borderId="4" xfId="0" applyNumberFormat="1" applyFont="1" applyFill="1" applyBorder="1" applyAlignment="1">
      <alignment horizontal="left"/>
    </xf>
    <xf numFmtId="164" fontId="3" fillId="4" borderId="4" xfId="1" applyNumberFormat="1" applyFont="1" applyFill="1" applyBorder="1"/>
    <xf numFmtId="165" fontId="3" fillId="4" borderId="4" xfId="1" applyNumberFormat="1" applyFont="1" applyFill="1" applyBorder="1"/>
    <xf numFmtId="164" fontId="3" fillId="4" borderId="10" xfId="1" applyNumberFormat="1" applyFont="1" applyFill="1" applyBorder="1"/>
    <xf numFmtId="164" fontId="3" fillId="4" borderId="11" xfId="1" applyNumberFormat="1" applyFont="1" applyFill="1" applyBorder="1"/>
    <xf numFmtId="49" fontId="0" fillId="4" borderId="9" xfId="0" applyNumberFormat="1" applyFill="1" applyBorder="1" applyAlignment="1">
      <alignment horizontal="left"/>
    </xf>
    <xf numFmtId="167" fontId="1" fillId="4" borderId="1" xfId="1" applyNumberFormat="1" applyFill="1" applyBorder="1"/>
    <xf numFmtId="167" fontId="0" fillId="7" borderId="1" xfId="0" applyNumberFormat="1" applyFill="1" applyBorder="1"/>
    <xf numFmtId="167" fontId="1" fillId="3" borderId="1" xfId="1" applyNumberFormat="1" applyFill="1" applyBorder="1"/>
  </cellXfs>
  <cellStyles count="4">
    <cellStyle name="Normal" xfId="0" builtinId="0"/>
    <cellStyle name="Normal 2" xfId="1" xr:uid="{8D2204CC-7868-4084-ABC4-C52A2B1CECCD}"/>
    <cellStyle name="SAPBEXaggData" xfId="3" xr:uid="{614DEEDB-7A3F-44B5-877A-0E37D22DF39F}"/>
    <cellStyle name="SAPBEXstdData" xfId="2" xr:uid="{02281289-8FA9-49FA-A1B1-C2238681C2EB}"/>
  </cellStyles>
  <dxfs count="0"/>
  <tableStyles count="0" defaultTableStyle="TableStyleMedium2" defaultPivotStyle="PivotStyleLight16"/>
  <colors>
    <mruColors>
      <color rgb="FFE2F0FA"/>
      <color rgb="FFB7CFE3"/>
      <color rgb="FF9CBD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136712</xdr:rowOff>
    </xdr:from>
    <xdr:to>
      <xdr:col>6</xdr:col>
      <xdr:colOff>137832</xdr:colOff>
      <xdr:row>0</xdr:row>
      <xdr:rowOff>717737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40FEEB-CD7C-4865-B3FA-294508405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4103" y="136712"/>
          <a:ext cx="3006538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7CEF5-7226-4E97-8C5A-9250A884815F}">
  <sheetPr>
    <pageSetUpPr fitToPage="1"/>
  </sheetPr>
  <dimension ref="A1:L60"/>
  <sheetViews>
    <sheetView tabSelected="1" topLeftCell="A12" zoomScale="85" zoomScaleNormal="85" workbookViewId="0">
      <selection activeCell="J54" sqref="J54"/>
    </sheetView>
  </sheetViews>
  <sheetFormatPr baseColWidth="10" defaultColWidth="11.42578125" defaultRowHeight="15" x14ac:dyDescent="0.25"/>
  <cols>
    <col min="1" max="1" width="55" customWidth="1"/>
    <col min="2" max="2" width="18.5703125" bestFit="1" customWidth="1"/>
    <col min="3" max="3" width="18.7109375" bestFit="1" customWidth="1"/>
    <col min="4" max="4" width="21.7109375" customWidth="1"/>
    <col min="5" max="5" width="21.42578125" customWidth="1"/>
    <col min="6" max="6" width="21.5703125" customWidth="1"/>
    <col min="7" max="7" width="20.140625" customWidth="1"/>
    <col min="8" max="11" width="23.5703125" customWidth="1"/>
  </cols>
  <sheetData>
    <row r="1" spans="1:12" ht="65.2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x14ac:dyDescent="0.25">
      <c r="A2" s="37" t="s">
        <v>65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2" x14ac:dyDescent="0.25">
      <c r="A3" s="37" t="s">
        <v>35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2" x14ac:dyDescent="0.25">
      <c r="A4" s="37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2" x14ac:dyDescent="0.25">
      <c r="D5" s="3"/>
      <c r="E5" s="2"/>
      <c r="F5" s="2"/>
      <c r="G5" s="1"/>
    </row>
    <row r="6" spans="1:12" x14ac:dyDescent="0.25">
      <c r="A6" s="10" t="s">
        <v>6</v>
      </c>
      <c r="B6" s="11" t="s">
        <v>0</v>
      </c>
      <c r="C6" s="34" t="s">
        <v>7</v>
      </c>
      <c r="D6" s="11" t="s">
        <v>33</v>
      </c>
      <c r="E6" s="11" t="s">
        <v>46</v>
      </c>
      <c r="F6" s="11" t="s">
        <v>8</v>
      </c>
      <c r="G6" s="11" t="s">
        <v>50</v>
      </c>
      <c r="H6" s="11" t="s">
        <v>39</v>
      </c>
      <c r="I6" s="11" t="s">
        <v>9</v>
      </c>
      <c r="J6" s="11" t="s">
        <v>51</v>
      </c>
      <c r="K6" s="36" t="s">
        <v>32</v>
      </c>
    </row>
    <row r="7" spans="1:12" x14ac:dyDescent="0.25">
      <c r="A7" s="22" t="s">
        <v>47</v>
      </c>
      <c r="B7" s="31">
        <v>641558</v>
      </c>
      <c r="C7" s="24">
        <v>0</v>
      </c>
      <c r="D7" s="32">
        <v>641558</v>
      </c>
      <c r="E7" s="24">
        <v>0</v>
      </c>
      <c r="F7" s="23">
        <v>580677.63</v>
      </c>
      <c r="G7" s="24">
        <v>580677.63</v>
      </c>
      <c r="H7" s="23">
        <v>294650.31</v>
      </c>
      <c r="I7" s="23">
        <v>294650.31</v>
      </c>
      <c r="J7" s="24">
        <v>0</v>
      </c>
      <c r="K7" s="23">
        <v>60880.37</v>
      </c>
    </row>
    <row r="8" spans="1:12" x14ac:dyDescent="0.25">
      <c r="A8" s="12" t="s">
        <v>48</v>
      </c>
      <c r="B8" s="26">
        <v>36620</v>
      </c>
      <c r="C8" s="18">
        <v>0</v>
      </c>
      <c r="D8" s="33">
        <v>36620</v>
      </c>
      <c r="E8" s="18">
        <v>0</v>
      </c>
      <c r="F8" s="29">
        <v>36843.82</v>
      </c>
      <c r="G8" s="18">
        <v>36843.82</v>
      </c>
      <c r="H8" s="13">
        <v>18401.36</v>
      </c>
      <c r="I8" s="26">
        <v>18401.36</v>
      </c>
      <c r="J8" s="18">
        <v>0</v>
      </c>
      <c r="K8" s="29">
        <v>-223.82</v>
      </c>
    </row>
    <row r="9" spans="1:12" x14ac:dyDescent="0.25">
      <c r="A9" s="12" t="s">
        <v>10</v>
      </c>
      <c r="B9" s="26">
        <v>393508</v>
      </c>
      <c r="C9" s="80">
        <v>0</v>
      </c>
      <c r="D9" s="33">
        <v>393508</v>
      </c>
      <c r="E9" s="80">
        <v>0</v>
      </c>
      <c r="F9" s="29">
        <v>341919.62</v>
      </c>
      <c r="G9" s="18">
        <v>341919.62</v>
      </c>
      <c r="H9" s="13">
        <v>158972.71</v>
      </c>
      <c r="I9" s="26">
        <v>158972.71</v>
      </c>
      <c r="J9" s="18">
        <v>0</v>
      </c>
      <c r="K9" s="29">
        <v>51588.38</v>
      </c>
    </row>
    <row r="10" spans="1:12" x14ac:dyDescent="0.25">
      <c r="A10" s="12" t="s">
        <v>11</v>
      </c>
      <c r="B10" s="13">
        <v>668386</v>
      </c>
      <c r="C10" s="18">
        <v>0</v>
      </c>
      <c r="D10" s="26">
        <v>668386</v>
      </c>
      <c r="E10" s="18">
        <v>0</v>
      </c>
      <c r="F10" s="29">
        <v>584410.02</v>
      </c>
      <c r="G10" s="18">
        <v>584410.02</v>
      </c>
      <c r="H10" s="13">
        <v>273241.51</v>
      </c>
      <c r="I10" s="26">
        <v>273241.51</v>
      </c>
      <c r="J10" s="18">
        <v>0</v>
      </c>
      <c r="K10" s="29">
        <v>83975.98</v>
      </c>
    </row>
    <row r="11" spans="1:12" x14ac:dyDescent="0.25">
      <c r="A11" s="12" t="s">
        <v>12</v>
      </c>
      <c r="B11" s="13">
        <v>327309</v>
      </c>
      <c r="C11" s="18">
        <v>8000</v>
      </c>
      <c r="D11" s="26">
        <v>335309</v>
      </c>
      <c r="E11" s="18">
        <v>0</v>
      </c>
      <c r="F11" s="29">
        <v>337603.27</v>
      </c>
      <c r="G11" s="18">
        <v>337603.27</v>
      </c>
      <c r="H11" s="13">
        <v>155825.1</v>
      </c>
      <c r="I11" s="26">
        <v>155825.1</v>
      </c>
      <c r="J11" s="18">
        <v>0</v>
      </c>
      <c r="K11" s="35">
        <v>-2294.27</v>
      </c>
    </row>
    <row r="12" spans="1:12" x14ac:dyDescent="0.25">
      <c r="A12" s="12" t="s">
        <v>57</v>
      </c>
      <c r="B12" s="13">
        <v>33000</v>
      </c>
      <c r="C12" s="18">
        <v>0</v>
      </c>
      <c r="D12" s="26">
        <v>33000</v>
      </c>
      <c r="E12" s="18">
        <v>0</v>
      </c>
      <c r="F12" s="29">
        <v>33000</v>
      </c>
      <c r="G12" s="18">
        <v>33000</v>
      </c>
      <c r="H12" s="18">
        <v>16495.5</v>
      </c>
      <c r="I12" s="18">
        <v>16495.5</v>
      </c>
      <c r="J12" s="18">
        <v>0</v>
      </c>
      <c r="K12" s="30">
        <v>0</v>
      </c>
    </row>
    <row r="13" spans="1:12" x14ac:dyDescent="0.25">
      <c r="A13" s="12" t="s">
        <v>13</v>
      </c>
      <c r="B13" s="13">
        <v>5000</v>
      </c>
      <c r="C13" s="18">
        <v>8000</v>
      </c>
      <c r="D13" s="26">
        <v>13000</v>
      </c>
      <c r="E13" s="18">
        <v>0</v>
      </c>
      <c r="F13" s="29">
        <v>13000</v>
      </c>
      <c r="G13" s="18">
        <v>13000</v>
      </c>
      <c r="H13" s="13">
        <v>3984.81</v>
      </c>
      <c r="I13" s="26">
        <v>3984.81</v>
      </c>
      <c r="J13" s="18">
        <v>0</v>
      </c>
      <c r="K13" s="30">
        <v>0</v>
      </c>
    </row>
    <row r="14" spans="1:12" x14ac:dyDescent="0.25">
      <c r="A14" s="12" t="s">
        <v>14</v>
      </c>
      <c r="B14" s="13">
        <v>424325</v>
      </c>
      <c r="C14" s="18">
        <v>0</v>
      </c>
      <c r="D14" s="26">
        <v>424325</v>
      </c>
      <c r="E14" s="18">
        <v>0</v>
      </c>
      <c r="F14" s="29">
        <v>351062.44</v>
      </c>
      <c r="G14" s="18">
        <v>351062.44</v>
      </c>
      <c r="H14" s="13">
        <v>177845.14</v>
      </c>
      <c r="I14" s="26">
        <v>177845.14</v>
      </c>
      <c r="J14" s="18">
        <v>0</v>
      </c>
      <c r="K14" s="29">
        <v>73262.559999999998</v>
      </c>
    </row>
    <row r="15" spans="1:12" x14ac:dyDescent="0.25">
      <c r="A15" s="12" t="s">
        <v>58</v>
      </c>
      <c r="B15" s="13">
        <v>60850</v>
      </c>
      <c r="C15" s="18">
        <v>26000</v>
      </c>
      <c r="D15" s="26">
        <v>86850</v>
      </c>
      <c r="E15" s="18">
        <v>0</v>
      </c>
      <c r="F15" s="29">
        <v>60042.54</v>
      </c>
      <c r="G15" s="13">
        <v>60042.54</v>
      </c>
      <c r="H15" s="13">
        <v>37726.68</v>
      </c>
      <c r="I15" s="26">
        <v>17104.009999999998</v>
      </c>
      <c r="J15" s="18">
        <v>0</v>
      </c>
      <c r="K15" s="29">
        <v>26807.46</v>
      </c>
    </row>
    <row r="16" spans="1:12" x14ac:dyDescent="0.25">
      <c r="A16" s="12" t="s">
        <v>40</v>
      </c>
      <c r="B16" s="13">
        <v>22100</v>
      </c>
      <c r="C16" s="18">
        <v>0</v>
      </c>
      <c r="D16" s="26">
        <v>22100</v>
      </c>
      <c r="E16" s="18">
        <v>0</v>
      </c>
      <c r="F16" s="29">
        <v>20117.39</v>
      </c>
      <c r="G16" s="13">
        <v>20117.39</v>
      </c>
      <c r="H16" s="13">
        <v>4354.28</v>
      </c>
      <c r="I16" s="26">
        <v>4354.28</v>
      </c>
      <c r="J16" s="18">
        <v>0</v>
      </c>
      <c r="K16" s="29">
        <v>1982.61</v>
      </c>
    </row>
    <row r="17" spans="1:11" x14ac:dyDescent="0.25">
      <c r="A17" s="12" t="s">
        <v>41</v>
      </c>
      <c r="B17" s="13">
        <v>1000</v>
      </c>
      <c r="C17" s="18">
        <v>0</v>
      </c>
      <c r="D17" s="26">
        <v>1000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30">
        <v>1000</v>
      </c>
    </row>
    <row r="18" spans="1:11" x14ac:dyDescent="0.25">
      <c r="A18" s="12" t="s">
        <v>59</v>
      </c>
      <c r="B18" s="13">
        <v>9146</v>
      </c>
      <c r="C18" s="18">
        <v>6000</v>
      </c>
      <c r="D18" s="26">
        <v>15146</v>
      </c>
      <c r="E18" s="18">
        <v>0</v>
      </c>
      <c r="F18" s="29">
        <v>8128.63</v>
      </c>
      <c r="G18" s="13">
        <v>8128.63</v>
      </c>
      <c r="H18" s="13">
        <v>7511.32</v>
      </c>
      <c r="I18" s="13">
        <v>7511.32</v>
      </c>
      <c r="J18" s="18">
        <v>0</v>
      </c>
      <c r="K18" s="13">
        <v>7017.37</v>
      </c>
    </row>
    <row r="19" spans="1:11" x14ac:dyDescent="0.25">
      <c r="A19" s="79" t="s">
        <v>60</v>
      </c>
      <c r="B19" s="80">
        <v>0</v>
      </c>
      <c r="C19" s="18">
        <v>163000</v>
      </c>
      <c r="D19" s="13">
        <v>163000</v>
      </c>
      <c r="E19" s="18">
        <v>0</v>
      </c>
      <c r="F19" s="80">
        <v>0</v>
      </c>
      <c r="G19" s="80">
        <v>0</v>
      </c>
      <c r="H19" s="80">
        <v>0</v>
      </c>
      <c r="I19" s="80">
        <v>0</v>
      </c>
      <c r="J19" s="18">
        <v>0</v>
      </c>
      <c r="K19" s="13">
        <v>163000</v>
      </c>
    </row>
    <row r="20" spans="1:11" x14ac:dyDescent="0.25">
      <c r="A20" s="74" t="s">
        <v>15</v>
      </c>
      <c r="B20" s="75">
        <f>SUM(B7:B19)</f>
        <v>2622802</v>
      </c>
      <c r="C20" s="76">
        <f>SUM(C7:C19)</f>
        <v>211000</v>
      </c>
      <c r="D20" s="77">
        <f>SUM(D7:D19)</f>
        <v>2833802</v>
      </c>
      <c r="E20" s="76">
        <v>0</v>
      </c>
      <c r="F20" s="78">
        <f>SUM(F7:F19)</f>
        <v>2366805.36</v>
      </c>
      <c r="G20" s="75">
        <f>SUM(G7:G19)</f>
        <v>2366805.36</v>
      </c>
      <c r="H20" s="75">
        <f>SUM(H7:H19)</f>
        <v>1149008.72</v>
      </c>
      <c r="I20" s="75">
        <f>SUM(I7:I19)</f>
        <v>1128386.05</v>
      </c>
      <c r="J20" s="76">
        <v>0</v>
      </c>
      <c r="K20" s="75">
        <f>SUM(K7:K19)</f>
        <v>466996.63999999996</v>
      </c>
    </row>
    <row r="21" spans="1:11" x14ac:dyDescent="0.25">
      <c r="A21" s="14" t="s">
        <v>16</v>
      </c>
      <c r="B21" s="15">
        <v>7200</v>
      </c>
      <c r="C21" s="19">
        <v>5000</v>
      </c>
      <c r="D21" s="27">
        <v>12200</v>
      </c>
      <c r="E21" s="19">
        <v>0</v>
      </c>
      <c r="F21" s="21">
        <v>6479.04</v>
      </c>
      <c r="G21" s="19">
        <v>6479.04</v>
      </c>
      <c r="H21" s="15">
        <v>2249.52</v>
      </c>
      <c r="I21" s="15">
        <v>2039.6</v>
      </c>
      <c r="J21" s="19">
        <v>209.92</v>
      </c>
      <c r="K21" s="15">
        <v>5720.96</v>
      </c>
    </row>
    <row r="22" spans="1:11" x14ac:dyDescent="0.25">
      <c r="A22" s="14" t="s">
        <v>17</v>
      </c>
      <c r="B22" s="15">
        <v>1000</v>
      </c>
      <c r="C22" s="19">
        <v>0</v>
      </c>
      <c r="D22" s="28">
        <v>1000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5">
        <v>1000</v>
      </c>
    </row>
    <row r="23" spans="1:11" x14ac:dyDescent="0.25">
      <c r="A23" s="14" t="s">
        <v>18</v>
      </c>
      <c r="B23" s="15">
        <v>40000</v>
      </c>
      <c r="C23" s="19">
        <v>110000</v>
      </c>
      <c r="D23" s="28">
        <v>150000</v>
      </c>
      <c r="E23" s="19">
        <v>0</v>
      </c>
      <c r="F23" s="21">
        <v>66751.39</v>
      </c>
      <c r="G23" s="19">
        <v>66751.39</v>
      </c>
      <c r="H23" s="15">
        <v>17653.55</v>
      </c>
      <c r="I23" s="15">
        <v>17653.55</v>
      </c>
      <c r="J23" s="19">
        <v>0</v>
      </c>
      <c r="K23" s="15">
        <v>83248.61</v>
      </c>
    </row>
    <row r="24" spans="1:11" x14ac:dyDescent="0.25">
      <c r="A24" s="14" t="s">
        <v>42</v>
      </c>
      <c r="B24" s="15">
        <v>3500</v>
      </c>
      <c r="C24" s="19">
        <v>4000</v>
      </c>
      <c r="D24" s="28">
        <v>7500</v>
      </c>
      <c r="E24" s="19">
        <v>0</v>
      </c>
      <c r="F24" s="21">
        <v>2902.68</v>
      </c>
      <c r="G24" s="19">
        <v>2902.68</v>
      </c>
      <c r="H24" s="15">
        <v>1209.45</v>
      </c>
      <c r="I24" s="15">
        <v>1209.45</v>
      </c>
      <c r="J24" s="19">
        <v>0</v>
      </c>
      <c r="K24" s="15">
        <v>4597.32</v>
      </c>
    </row>
    <row r="25" spans="1:11" x14ac:dyDescent="0.25">
      <c r="A25" s="14" t="s">
        <v>19</v>
      </c>
      <c r="B25" s="15">
        <v>5000</v>
      </c>
      <c r="C25" s="19">
        <v>3000</v>
      </c>
      <c r="D25" s="28">
        <v>8000</v>
      </c>
      <c r="E25" s="19">
        <v>0</v>
      </c>
      <c r="F25" s="21">
        <v>1819.07</v>
      </c>
      <c r="G25" s="19">
        <v>1819.07</v>
      </c>
      <c r="H25" s="19">
        <v>124.19</v>
      </c>
      <c r="I25" s="19">
        <v>124.19</v>
      </c>
      <c r="J25" s="19">
        <v>0</v>
      </c>
      <c r="K25" s="15">
        <v>6180.93</v>
      </c>
    </row>
    <row r="26" spans="1:11" x14ac:dyDescent="0.25">
      <c r="A26" s="14" t="s">
        <v>44</v>
      </c>
      <c r="B26" s="15">
        <v>4000</v>
      </c>
      <c r="C26" s="19">
        <v>4000</v>
      </c>
      <c r="D26" s="28">
        <v>8000</v>
      </c>
      <c r="E26" s="19">
        <v>0</v>
      </c>
      <c r="F26" s="21">
        <v>6320.73</v>
      </c>
      <c r="G26" s="19">
        <v>6320.73</v>
      </c>
      <c r="H26" s="15">
        <v>1401.33</v>
      </c>
      <c r="I26" s="15">
        <v>1345.66</v>
      </c>
      <c r="J26" s="19">
        <v>55.67</v>
      </c>
      <c r="K26" s="15">
        <v>1679.27</v>
      </c>
    </row>
    <row r="27" spans="1:11" x14ac:dyDescent="0.25">
      <c r="A27" s="14" t="s">
        <v>61</v>
      </c>
      <c r="B27" s="15">
        <v>35000</v>
      </c>
      <c r="C27" s="19">
        <v>15000</v>
      </c>
      <c r="D27" s="28">
        <v>50000</v>
      </c>
      <c r="E27" s="19">
        <v>0</v>
      </c>
      <c r="F27" s="21">
        <v>31897.73</v>
      </c>
      <c r="G27" s="19">
        <v>31897.73</v>
      </c>
      <c r="H27" s="15">
        <v>28580.73</v>
      </c>
      <c r="I27" s="15">
        <v>28580.73</v>
      </c>
      <c r="J27" s="19">
        <v>0</v>
      </c>
      <c r="K27" s="15">
        <v>18102.27</v>
      </c>
    </row>
    <row r="28" spans="1:11" x14ac:dyDescent="0.25">
      <c r="A28" s="14" t="s">
        <v>20</v>
      </c>
      <c r="B28" s="15">
        <v>18400</v>
      </c>
      <c r="C28" s="19">
        <v>8500</v>
      </c>
      <c r="D28" s="28">
        <v>26900</v>
      </c>
      <c r="E28" s="19">
        <v>0</v>
      </c>
      <c r="F28" s="21">
        <v>12796.81</v>
      </c>
      <c r="G28" s="19">
        <v>12796.81</v>
      </c>
      <c r="H28" s="15">
        <v>9042.1299999999992</v>
      </c>
      <c r="I28" s="15">
        <v>8196.3799999999992</v>
      </c>
      <c r="J28" s="19">
        <v>845.75</v>
      </c>
      <c r="K28" s="15">
        <v>14103.19</v>
      </c>
    </row>
    <row r="29" spans="1:11" x14ac:dyDescent="0.25">
      <c r="A29" s="14" t="s">
        <v>21</v>
      </c>
      <c r="B29" s="15">
        <v>19700</v>
      </c>
      <c r="C29" s="19">
        <v>13000</v>
      </c>
      <c r="D29" s="28">
        <v>32700</v>
      </c>
      <c r="E29" s="19">
        <v>0</v>
      </c>
      <c r="F29" s="21">
        <v>17962.16</v>
      </c>
      <c r="G29" s="19">
        <v>17962.16</v>
      </c>
      <c r="H29" s="15">
        <v>7164.64</v>
      </c>
      <c r="I29" s="15">
        <v>7110.04</v>
      </c>
      <c r="J29" s="19">
        <v>54.6</v>
      </c>
      <c r="K29" s="15">
        <v>14737.84</v>
      </c>
    </row>
    <row r="30" spans="1:11" x14ac:dyDescent="0.25">
      <c r="A30" s="14" t="s">
        <v>22</v>
      </c>
      <c r="B30" s="15">
        <v>33000</v>
      </c>
      <c r="C30" s="19">
        <v>4000</v>
      </c>
      <c r="D30" s="28">
        <v>37000</v>
      </c>
      <c r="E30" s="19">
        <v>0</v>
      </c>
      <c r="F30" s="21">
        <v>29057.23</v>
      </c>
      <c r="G30" s="15">
        <v>17918.53</v>
      </c>
      <c r="H30" s="15">
        <v>12041.24</v>
      </c>
      <c r="I30" s="15">
        <v>12041.24</v>
      </c>
      <c r="J30" s="19">
        <v>0</v>
      </c>
      <c r="K30" s="15">
        <v>7942.77</v>
      </c>
    </row>
    <row r="31" spans="1:11" x14ac:dyDescent="0.25">
      <c r="A31" s="14" t="s">
        <v>36</v>
      </c>
      <c r="B31" s="15">
        <v>500</v>
      </c>
      <c r="C31" s="19">
        <v>2000</v>
      </c>
      <c r="D31" s="28">
        <v>2500</v>
      </c>
      <c r="E31" s="19">
        <v>0</v>
      </c>
      <c r="F31" s="25">
        <v>2500</v>
      </c>
      <c r="G31" s="19">
        <v>2500</v>
      </c>
      <c r="H31" s="19">
        <v>1606.8</v>
      </c>
      <c r="I31" s="19">
        <v>1606.8</v>
      </c>
      <c r="J31" s="19">
        <v>0</v>
      </c>
      <c r="K31" s="82">
        <v>0</v>
      </c>
    </row>
    <row r="32" spans="1:11" x14ac:dyDescent="0.25">
      <c r="A32" s="14" t="s">
        <v>23</v>
      </c>
      <c r="B32" s="15">
        <v>4200</v>
      </c>
      <c r="C32" s="19">
        <v>0</v>
      </c>
      <c r="D32" s="28">
        <v>4200</v>
      </c>
      <c r="E32" s="19">
        <v>0</v>
      </c>
      <c r="F32" s="21">
        <v>1385.11</v>
      </c>
      <c r="G32" s="19">
        <v>1385.11</v>
      </c>
      <c r="H32" s="15">
        <v>1385.11</v>
      </c>
      <c r="I32" s="15">
        <v>1385.11</v>
      </c>
      <c r="J32" s="19">
        <v>0</v>
      </c>
      <c r="K32" s="15">
        <v>2814.89</v>
      </c>
    </row>
    <row r="33" spans="1:11" x14ac:dyDescent="0.25">
      <c r="A33" s="14" t="s">
        <v>24</v>
      </c>
      <c r="B33" s="15">
        <v>5150</v>
      </c>
      <c r="C33" s="19">
        <v>3000</v>
      </c>
      <c r="D33" s="28">
        <v>8150</v>
      </c>
      <c r="E33" s="19">
        <v>0</v>
      </c>
      <c r="F33" s="19">
        <v>269.38</v>
      </c>
      <c r="G33" s="19">
        <v>269.38</v>
      </c>
      <c r="H33" s="19">
        <v>269.38</v>
      </c>
      <c r="I33" s="19">
        <v>269.38</v>
      </c>
      <c r="J33" s="19">
        <v>0</v>
      </c>
      <c r="K33" s="15">
        <v>7880.62</v>
      </c>
    </row>
    <row r="34" spans="1:11" x14ac:dyDescent="0.25">
      <c r="A34" s="14" t="s">
        <v>25</v>
      </c>
      <c r="B34" s="15">
        <v>27000</v>
      </c>
      <c r="C34" s="19">
        <v>5500</v>
      </c>
      <c r="D34" s="15">
        <v>32500</v>
      </c>
      <c r="E34" s="19">
        <v>0</v>
      </c>
      <c r="F34" s="15">
        <v>1121.82</v>
      </c>
      <c r="G34" s="19">
        <v>1121.82</v>
      </c>
      <c r="H34" s="15">
        <v>1121.82</v>
      </c>
      <c r="I34" s="15">
        <v>345</v>
      </c>
      <c r="J34" s="19">
        <v>776.82</v>
      </c>
      <c r="K34" s="15">
        <v>31378.18</v>
      </c>
    </row>
    <row r="35" spans="1:11" x14ac:dyDescent="0.25">
      <c r="A35" s="14" t="s">
        <v>62</v>
      </c>
      <c r="B35" s="15">
        <v>252000</v>
      </c>
      <c r="C35" s="19">
        <v>108000</v>
      </c>
      <c r="D35" s="15">
        <v>360000</v>
      </c>
      <c r="E35" s="19">
        <v>0</v>
      </c>
      <c r="F35" s="15">
        <v>211272.98</v>
      </c>
      <c r="G35" s="15">
        <v>210671.08</v>
      </c>
      <c r="H35" s="15">
        <v>102120.61</v>
      </c>
      <c r="I35" s="15">
        <v>102120.61</v>
      </c>
      <c r="J35" s="19">
        <v>0</v>
      </c>
      <c r="K35" s="15">
        <v>148727.01999999999</v>
      </c>
    </row>
    <row r="36" spans="1:11" x14ac:dyDescent="0.25">
      <c r="A36" s="14" t="s">
        <v>26</v>
      </c>
      <c r="B36" s="15">
        <v>35000</v>
      </c>
      <c r="C36" s="19">
        <v>10000</v>
      </c>
      <c r="D36" s="15">
        <v>45000</v>
      </c>
      <c r="E36" s="19">
        <v>0</v>
      </c>
      <c r="F36" s="15">
        <v>54234.25</v>
      </c>
      <c r="G36" s="19">
        <v>54234.25</v>
      </c>
      <c r="H36" s="15">
        <v>38313.230000000003</v>
      </c>
      <c r="I36" s="15">
        <v>36712.160000000003</v>
      </c>
      <c r="J36" s="15">
        <v>1601.07</v>
      </c>
      <c r="K36" s="15">
        <v>-9234.25</v>
      </c>
    </row>
    <row r="37" spans="1:11" x14ac:dyDescent="0.25">
      <c r="A37" s="16" t="s">
        <v>27</v>
      </c>
      <c r="B37" s="17">
        <f t="shared" ref="B37:J37" si="0">SUM(B21:B36)</f>
        <v>490650</v>
      </c>
      <c r="C37" s="20">
        <f t="shared" si="0"/>
        <v>295000</v>
      </c>
      <c r="D37" s="17">
        <f t="shared" si="0"/>
        <v>785650</v>
      </c>
      <c r="E37" s="20">
        <f t="shared" si="0"/>
        <v>0</v>
      </c>
      <c r="F37" s="17">
        <f t="shared" si="0"/>
        <v>446770.38</v>
      </c>
      <c r="G37" s="17">
        <f t="shared" si="0"/>
        <v>435029.77999999997</v>
      </c>
      <c r="H37" s="17">
        <f t="shared" si="0"/>
        <v>224283.73000000004</v>
      </c>
      <c r="I37" s="17">
        <f t="shared" si="0"/>
        <v>220739.9</v>
      </c>
      <c r="J37" s="17">
        <f t="shared" si="0"/>
        <v>3543.83</v>
      </c>
      <c r="K37" s="17">
        <f>SUM(K21:K36)</f>
        <v>338879.62</v>
      </c>
    </row>
    <row r="38" spans="1:11" x14ac:dyDescent="0.25">
      <c r="A38" s="39" t="s">
        <v>53</v>
      </c>
      <c r="B38" s="40">
        <v>0</v>
      </c>
      <c r="C38" s="40">
        <v>8000</v>
      </c>
      <c r="D38" s="40">
        <v>8000</v>
      </c>
      <c r="E38" s="40">
        <v>0</v>
      </c>
      <c r="F38" s="41">
        <v>0</v>
      </c>
      <c r="G38" s="40">
        <v>0</v>
      </c>
      <c r="H38" s="40">
        <v>0</v>
      </c>
      <c r="I38" s="40">
        <v>0</v>
      </c>
      <c r="J38" s="40">
        <v>0</v>
      </c>
      <c r="K38" s="40">
        <v>8000</v>
      </c>
    </row>
    <row r="39" spans="1:11" x14ac:dyDescent="0.25">
      <c r="A39" s="42" t="s">
        <v>52</v>
      </c>
      <c r="B39" s="43">
        <v>0</v>
      </c>
      <c r="C39" s="43">
        <v>8000</v>
      </c>
      <c r="D39" s="43">
        <v>8000</v>
      </c>
      <c r="E39" s="43">
        <v>0</v>
      </c>
      <c r="F39" s="44">
        <v>0</v>
      </c>
      <c r="G39" s="43">
        <v>0</v>
      </c>
      <c r="H39" s="43">
        <v>0</v>
      </c>
      <c r="I39" s="43">
        <v>0</v>
      </c>
      <c r="J39" s="43">
        <v>0</v>
      </c>
      <c r="K39" s="43">
        <v>8000</v>
      </c>
    </row>
    <row r="40" spans="1:11" x14ac:dyDescent="0.25">
      <c r="A40" s="45" t="s">
        <v>54</v>
      </c>
      <c r="B40" s="81">
        <v>0</v>
      </c>
      <c r="C40" s="47">
        <v>90000</v>
      </c>
      <c r="D40" s="46">
        <v>90000</v>
      </c>
      <c r="E40" s="48">
        <v>0</v>
      </c>
      <c r="F40" s="48">
        <v>81160.179999999993</v>
      </c>
      <c r="G40" s="48">
        <v>81160.179999999993</v>
      </c>
      <c r="H40" s="48">
        <v>73182.3</v>
      </c>
      <c r="I40" s="48">
        <v>56742.1</v>
      </c>
      <c r="J40" s="48">
        <v>16440.2</v>
      </c>
      <c r="K40" s="46">
        <v>8839.82</v>
      </c>
    </row>
    <row r="41" spans="1:11" x14ac:dyDescent="0.25">
      <c r="A41" s="45" t="s">
        <v>55</v>
      </c>
      <c r="B41" s="81">
        <v>0</v>
      </c>
      <c r="C41" s="47">
        <v>60000</v>
      </c>
      <c r="D41" s="46">
        <v>60000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6">
        <v>60000</v>
      </c>
    </row>
    <row r="42" spans="1:11" x14ac:dyDescent="0.25">
      <c r="A42" s="45" t="s">
        <v>28</v>
      </c>
      <c r="B42" s="46">
        <v>10000</v>
      </c>
      <c r="C42" s="47">
        <v>40000</v>
      </c>
      <c r="D42" s="46">
        <v>50000</v>
      </c>
      <c r="E42" s="48">
        <v>0</v>
      </c>
      <c r="F42" s="48">
        <v>2253.8000000000002</v>
      </c>
      <c r="G42" s="48">
        <v>2253.8000000000002</v>
      </c>
      <c r="H42" s="48">
        <v>2253.8000000000002</v>
      </c>
      <c r="I42" s="48">
        <v>2253.8000000000002</v>
      </c>
      <c r="J42" s="48">
        <v>0</v>
      </c>
      <c r="K42" s="46">
        <v>47746.2</v>
      </c>
    </row>
    <row r="43" spans="1:11" x14ac:dyDescent="0.25">
      <c r="A43" s="45" t="s">
        <v>37</v>
      </c>
      <c r="B43" s="46">
        <v>15000</v>
      </c>
      <c r="C43" s="47">
        <v>20000</v>
      </c>
      <c r="D43" s="46">
        <v>35000</v>
      </c>
      <c r="E43" s="48">
        <v>0</v>
      </c>
      <c r="F43" s="46">
        <v>10794.64</v>
      </c>
      <c r="G43" s="48">
        <v>10794.64</v>
      </c>
      <c r="H43" s="46">
        <v>10794.63</v>
      </c>
      <c r="I43" s="46">
        <v>9284.19</v>
      </c>
      <c r="J43" s="48">
        <v>1510.44</v>
      </c>
      <c r="K43" s="46">
        <v>24205.360000000001</v>
      </c>
    </row>
    <row r="44" spans="1:11" x14ac:dyDescent="0.25">
      <c r="A44" s="45" t="s">
        <v>29</v>
      </c>
      <c r="B44" s="46">
        <v>1000</v>
      </c>
      <c r="C44" s="47">
        <v>0</v>
      </c>
      <c r="D44" s="46">
        <v>1000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6">
        <v>1000</v>
      </c>
    </row>
    <row r="45" spans="1:11" x14ac:dyDescent="0.25">
      <c r="A45" s="49" t="s">
        <v>38</v>
      </c>
      <c r="B45" s="46">
        <v>29000</v>
      </c>
      <c r="C45" s="47">
        <v>71000</v>
      </c>
      <c r="D45" s="46">
        <v>100000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6">
        <v>100000</v>
      </c>
    </row>
    <row r="46" spans="1:11" x14ac:dyDescent="0.25">
      <c r="A46" s="50" t="s">
        <v>56</v>
      </c>
      <c r="B46" s="51">
        <f>SUM(B40:B45)</f>
        <v>55000</v>
      </c>
      <c r="C46" s="52">
        <f>SUM(C40:C45)</f>
        <v>281000</v>
      </c>
      <c r="D46" s="51">
        <f>SUM(D40:D45)</f>
        <v>336000</v>
      </c>
      <c r="E46" s="52">
        <v>0</v>
      </c>
      <c r="F46" s="51">
        <f t="shared" ref="F46:K46" si="1">SUM(F40:F45)</f>
        <v>94208.62</v>
      </c>
      <c r="G46" s="51">
        <f t="shared" si="1"/>
        <v>94208.62</v>
      </c>
      <c r="H46" s="53">
        <f t="shared" si="1"/>
        <v>86230.73000000001</v>
      </c>
      <c r="I46" s="53">
        <f t="shared" si="1"/>
        <v>68280.09</v>
      </c>
      <c r="J46" s="52">
        <f t="shared" si="1"/>
        <v>17950.64</v>
      </c>
      <c r="K46" s="53">
        <f t="shared" si="1"/>
        <v>241791.38</v>
      </c>
    </row>
    <row r="47" spans="1:11" x14ac:dyDescent="0.25">
      <c r="A47" s="54" t="s">
        <v>63</v>
      </c>
      <c r="B47" s="55">
        <v>60</v>
      </c>
      <c r="C47" s="56">
        <v>0</v>
      </c>
      <c r="D47" s="55">
        <v>60</v>
      </c>
      <c r="E47" s="57">
        <v>0</v>
      </c>
      <c r="F47" s="58">
        <v>60</v>
      </c>
      <c r="G47" s="58">
        <v>60</v>
      </c>
      <c r="H47" s="59">
        <v>0</v>
      </c>
      <c r="I47" s="59">
        <v>0</v>
      </c>
      <c r="J47" s="59">
        <v>0</v>
      </c>
      <c r="K47" s="56">
        <v>0</v>
      </c>
    </row>
    <row r="48" spans="1:11" x14ac:dyDescent="0.25">
      <c r="A48" s="54" t="s">
        <v>64</v>
      </c>
      <c r="B48" s="60">
        <v>25000</v>
      </c>
      <c r="C48" s="56">
        <v>35000</v>
      </c>
      <c r="D48" s="61">
        <v>60000</v>
      </c>
      <c r="E48" s="62">
        <v>0</v>
      </c>
      <c r="F48" s="63">
        <v>60000</v>
      </c>
      <c r="G48" s="64">
        <v>60000</v>
      </c>
      <c r="H48" s="65">
        <v>10575.9</v>
      </c>
      <c r="I48" s="59">
        <v>10575.9</v>
      </c>
      <c r="J48" s="59">
        <v>0</v>
      </c>
      <c r="K48" s="66">
        <v>0</v>
      </c>
    </row>
    <row r="49" spans="1:11" x14ac:dyDescent="0.25">
      <c r="A49" s="67" t="s">
        <v>43</v>
      </c>
      <c r="B49" s="68">
        <f>SUM(B47:B48)</f>
        <v>25060</v>
      </c>
      <c r="C49" s="69">
        <v>35000</v>
      </c>
      <c r="D49" s="68">
        <f>SUM(D47:D48)</f>
        <v>60060</v>
      </c>
      <c r="E49" s="69">
        <v>0</v>
      </c>
      <c r="F49" s="68">
        <f>SUM(F47:F48)</f>
        <v>60060</v>
      </c>
      <c r="G49" s="70">
        <f>SUM(G47:G48)</f>
        <v>60060</v>
      </c>
      <c r="H49" s="71">
        <f>SUM(H47:H48)</f>
        <v>10575.9</v>
      </c>
      <c r="I49" s="71">
        <f>SUM(I47:I48)</f>
        <v>10575.9</v>
      </c>
      <c r="J49" s="71">
        <f>SUM(J47:J48)</f>
        <v>0</v>
      </c>
      <c r="K49" s="71">
        <v>0</v>
      </c>
    </row>
    <row r="50" spans="1:11" x14ac:dyDescent="0.25">
      <c r="A50" s="50" t="s">
        <v>34</v>
      </c>
      <c r="B50" s="72">
        <v>3193512</v>
      </c>
      <c r="C50" s="73">
        <v>830000</v>
      </c>
      <c r="D50" s="72">
        <v>4023512</v>
      </c>
      <c r="E50" s="73">
        <v>0</v>
      </c>
      <c r="F50" s="72">
        <v>2967844.36</v>
      </c>
      <c r="G50" s="72">
        <v>2956103.76</v>
      </c>
      <c r="H50" s="51">
        <v>1470099.08</v>
      </c>
      <c r="I50" s="72">
        <v>1427981.94</v>
      </c>
      <c r="J50" s="72">
        <v>42117.14</v>
      </c>
      <c r="K50" s="72">
        <v>1055667.6399999999</v>
      </c>
    </row>
    <row r="53" spans="1:11" x14ac:dyDescent="0.25">
      <c r="A53" s="4" t="s">
        <v>30</v>
      </c>
      <c r="B53" s="5"/>
      <c r="C53" s="5"/>
    </row>
    <row r="54" spans="1:11" x14ac:dyDescent="0.25">
      <c r="A54" s="6" t="s">
        <v>2</v>
      </c>
      <c r="B54" s="7"/>
      <c r="C54" s="8"/>
    </row>
    <row r="55" spans="1:11" x14ac:dyDescent="0.25">
      <c r="A55" s="9" t="s">
        <v>31</v>
      </c>
    </row>
    <row r="56" spans="1:11" x14ac:dyDescent="0.25">
      <c r="A56" s="6" t="s">
        <v>3</v>
      </c>
    </row>
    <row r="57" spans="1:11" x14ac:dyDescent="0.25">
      <c r="A57" s="9" t="s">
        <v>49</v>
      </c>
    </row>
    <row r="58" spans="1:11" x14ac:dyDescent="0.25">
      <c r="A58" s="6" t="s">
        <v>4</v>
      </c>
    </row>
    <row r="59" spans="1:11" x14ac:dyDescent="0.25">
      <c r="A59" s="6" t="s">
        <v>5</v>
      </c>
    </row>
    <row r="60" spans="1:11" x14ac:dyDescent="0.25">
      <c r="A60" s="9" t="s">
        <v>45</v>
      </c>
    </row>
  </sheetData>
  <mergeCells count="4">
    <mergeCell ref="A2:K2"/>
    <mergeCell ref="A4:K4"/>
    <mergeCell ref="A3:K3"/>
    <mergeCell ref="A1:L1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53" orientation="landscape" r:id="rId1"/>
  <ignoredErrors>
    <ignoredError sqref="E37 J37 B46:D46 F46 G46:K46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BALANCE_2_2023_CONCEPTO</vt:lpstr>
      <vt:lpstr>BALANCE_2_2023_CONCEPTO!Área_de_impresión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2023-01-11T12:46:18Z</cp:lastPrinted>
  <dcterms:created xsi:type="dcterms:W3CDTF">2020-01-29T13:38:57Z</dcterms:created>
  <dcterms:modified xsi:type="dcterms:W3CDTF">2023-09-01T10:06:33Z</dcterms:modified>
</cp:coreProperties>
</file>